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 tabRatio="848"/>
  </bookViews>
  <sheets>
    <sheet name="Alg" sheetId="38" r:id="rId1"/>
    <sheet name="AlgPartial" sheetId="39" r:id="rId2"/>
    <sheet name="Alm" sheetId="40" r:id="rId3"/>
    <sheet name="AB" sheetId="50" r:id="rId4"/>
    <sheet name="ABPartial1" sheetId="51" r:id="rId5"/>
    <sheet name="ABPartial2" sheetId="52" r:id="rId6"/>
    <sheet name="Armada" sheetId="41" r:id="rId7"/>
    <sheet name="BC" sheetId="64" r:id="rId8"/>
    <sheet name="Capac" sheetId="42" r:id="rId9"/>
    <sheet name="Cros-Lex" sheetId="49" r:id="rId10"/>
    <sheet name="EastChina" sheetId="53" r:id="rId11"/>
    <sheet name="Marysville" sheetId="57" r:id="rId12"/>
    <sheet name="Memphis" sheetId="58" r:id="rId13"/>
    <sheet name="MemphisPartial" sheetId="59" r:id="rId14"/>
    <sheet name="PH" sheetId="46" r:id="rId15"/>
    <sheet name="Rich" sheetId="54" r:id="rId16"/>
    <sheet name="RichPartial1" sheetId="55" r:id="rId17"/>
    <sheet name="RichPartial2" sheetId="56" r:id="rId18"/>
    <sheet name="Yale" sheetId="45" r:id="rId19"/>
  </sheets>
  <definedNames>
    <definedName name="_xlnm.Print_Area" localSheetId="4">ABPartial1!$A$1:$D$9</definedName>
    <definedName name="_xlnm.Print_Area" localSheetId="5">ABPartial2!$A$1:$E$9</definedName>
    <definedName name="_xlnm.Print_Area" localSheetId="0">Alg!$A$1:$E$16</definedName>
    <definedName name="_xlnm.Print_Area" localSheetId="1">AlgPartial!$A$1:$C$16</definedName>
    <definedName name="_xlnm.Print_Area" localSheetId="2">Alm!$A$1:$D$5</definedName>
    <definedName name="_xlnm.Print_Area" localSheetId="6">Armada!$A$1:$D$6</definedName>
    <definedName name="_xlnm.Print_Area" localSheetId="8">Capac!$A$1:$E$11</definedName>
    <definedName name="_xlnm.Print_Area" localSheetId="9">'Cros-Lex'!$A$1:$F$7</definedName>
    <definedName name="_xlnm.Print_Area" localSheetId="10">EastChina!$A$1:$F$29</definedName>
    <definedName name="_xlnm.Print_Area" localSheetId="12">Memphis!$A$1:$C$12</definedName>
    <definedName name="_xlnm.Print_Area" localSheetId="13">MemphisPartial!$A$1:$D$12</definedName>
    <definedName name="_xlnm.Print_Area" localSheetId="14">PH!$A$1:$F$51</definedName>
    <definedName name="_xlnm.Print_Area" localSheetId="15">Rich!$A$1:$D$9</definedName>
    <definedName name="_xlnm.Print_Area" localSheetId="16">RichPartial1!$A$1:$C$9</definedName>
    <definedName name="_xlnm.Print_Area" localSheetId="18">Yale!$A$1:$F$16</definedName>
    <definedName name="_xlnm.Print_Titles" localSheetId="3">AB!$1:$3</definedName>
    <definedName name="_xlnm.Print_Titles" localSheetId="4">ABPartial1!$1:$3</definedName>
    <definedName name="_xlnm.Print_Titles" localSheetId="5">ABPartial2!$1:$3</definedName>
    <definedName name="_xlnm.Print_Titles" localSheetId="0">Alg!$1:$3</definedName>
    <definedName name="_xlnm.Print_Titles" localSheetId="1">AlgPartial!$1:$3</definedName>
    <definedName name="_xlnm.Print_Titles" localSheetId="2">Alm!$1:$3</definedName>
    <definedName name="_xlnm.Print_Titles" localSheetId="6">Armada!$1:$3</definedName>
    <definedName name="_xlnm.Print_Titles" localSheetId="7">BC!$1:$3</definedName>
    <definedName name="_xlnm.Print_Titles" localSheetId="8">Capac!$1:$3</definedName>
    <definedName name="_xlnm.Print_Titles" localSheetId="9">'Cros-Lex'!$1:$3</definedName>
    <definedName name="_xlnm.Print_Titles" localSheetId="10">EastChina!$1:$3</definedName>
    <definedName name="_xlnm.Print_Titles" localSheetId="11">Marysville!$1:$3</definedName>
    <definedName name="_xlnm.Print_Titles" localSheetId="12">Memphis!$1:$3</definedName>
    <definedName name="_xlnm.Print_Titles" localSheetId="13">MemphisPartial!$1:$3</definedName>
    <definedName name="_xlnm.Print_Titles" localSheetId="14">PH!$1:$3</definedName>
    <definedName name="_xlnm.Print_Titles" localSheetId="15">Rich!$1:$3</definedName>
    <definedName name="_xlnm.Print_Titles" localSheetId="16">RichPartial1!$1:$3</definedName>
    <definedName name="_xlnm.Print_Titles" localSheetId="17">RichPartial2!$1:$3</definedName>
    <definedName name="_xlnm.Print_Titles" localSheetId="18">Yale!$1:$3</definedName>
  </definedNames>
  <calcPr calcId="145621"/>
</workbook>
</file>

<file path=xl/calcChain.xml><?xml version="1.0" encoding="utf-8"?>
<calcChain xmlns="http://schemas.openxmlformats.org/spreadsheetml/2006/main">
  <c r="C29" i="53" l="1"/>
  <c r="D29" i="53"/>
  <c r="E29" i="53"/>
  <c r="F5" i="53"/>
  <c r="F6" i="53"/>
  <c r="F7" i="53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B29" i="53"/>
  <c r="C11" i="42"/>
  <c r="D11" i="42"/>
  <c r="E5" i="42"/>
  <c r="E6" i="42"/>
  <c r="E7" i="42"/>
  <c r="E8" i="42"/>
  <c r="E9" i="42"/>
  <c r="E10" i="42"/>
  <c r="E11" i="42"/>
  <c r="C5" i="64"/>
  <c r="D5" i="64"/>
  <c r="E5" i="64"/>
  <c r="F5" i="64"/>
  <c r="C9" i="51"/>
  <c r="D5" i="51"/>
  <c r="D6" i="51"/>
  <c r="D7" i="51"/>
  <c r="D8" i="51"/>
  <c r="D9" i="51"/>
  <c r="I5" i="50"/>
  <c r="I6" i="50"/>
  <c r="I7" i="50"/>
  <c r="I8" i="50"/>
  <c r="D5" i="40"/>
  <c r="C5" i="40"/>
  <c r="C51" i="46"/>
  <c r="D51" i="46"/>
  <c r="E51" i="46"/>
  <c r="F51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4" i="46"/>
  <c r="C12" i="59"/>
  <c r="B12" i="59"/>
  <c r="D5" i="59"/>
  <c r="D6" i="59"/>
  <c r="D7" i="59"/>
  <c r="D8" i="59"/>
  <c r="D9" i="59"/>
  <c r="D10" i="59"/>
  <c r="D11" i="59"/>
  <c r="D12" i="59"/>
  <c r="B12" i="58"/>
  <c r="C5" i="58"/>
  <c r="C6" i="58"/>
  <c r="C7" i="58"/>
  <c r="C8" i="58"/>
  <c r="C9" i="58"/>
  <c r="C10" i="58"/>
  <c r="C11" i="58"/>
  <c r="C12" i="58"/>
  <c r="D5" i="56"/>
  <c r="D6" i="56"/>
  <c r="D7" i="56"/>
  <c r="D8" i="56"/>
  <c r="C5" i="55"/>
  <c r="C6" i="55"/>
  <c r="C7" i="55"/>
  <c r="C8" i="55"/>
  <c r="C9" i="55"/>
  <c r="D5" i="54"/>
  <c r="D6" i="54"/>
  <c r="D7" i="54"/>
  <c r="D8" i="54"/>
  <c r="D9" i="54"/>
  <c r="D4" i="59"/>
  <c r="C7" i="49"/>
  <c r="D7" i="49"/>
  <c r="E7" i="49"/>
  <c r="F5" i="49"/>
  <c r="F6" i="49"/>
  <c r="F7" i="49"/>
  <c r="B11" i="42"/>
  <c r="C16" i="45"/>
  <c r="D16" i="45"/>
  <c r="E16" i="45"/>
  <c r="F16" i="45"/>
  <c r="F5" i="45"/>
  <c r="F6" i="45"/>
  <c r="F7" i="45"/>
  <c r="F8" i="45"/>
  <c r="F9" i="45"/>
  <c r="F10" i="45"/>
  <c r="F11" i="45"/>
  <c r="F12" i="45"/>
  <c r="F13" i="45"/>
  <c r="F14" i="45"/>
  <c r="F15" i="45"/>
  <c r="D4" i="56"/>
  <c r="C9" i="56"/>
  <c r="F4" i="53"/>
  <c r="I4" i="50"/>
  <c r="C20" i="57"/>
  <c r="D20" i="57"/>
  <c r="E20" i="57"/>
  <c r="F20" i="57"/>
  <c r="G20" i="57"/>
  <c r="H20" i="57"/>
  <c r="B20" i="57"/>
  <c r="I5" i="57"/>
  <c r="I6" i="57"/>
  <c r="I7" i="57"/>
  <c r="I8" i="57"/>
  <c r="I9" i="57"/>
  <c r="I10" i="57"/>
  <c r="I11" i="57"/>
  <c r="I12" i="57"/>
  <c r="I13" i="57"/>
  <c r="I14" i="57"/>
  <c r="I15" i="57"/>
  <c r="I16" i="57"/>
  <c r="I17" i="57"/>
  <c r="I18" i="57"/>
  <c r="I19" i="57"/>
  <c r="I4" i="57"/>
  <c r="B7" i="49"/>
  <c r="F4" i="49"/>
  <c r="E4" i="42"/>
  <c r="G5" i="64"/>
  <c r="G4" i="64"/>
  <c r="D5" i="41"/>
  <c r="D4" i="41"/>
  <c r="E5" i="52"/>
  <c r="E6" i="52"/>
  <c r="E7" i="52"/>
  <c r="E8" i="52"/>
  <c r="E9" i="52"/>
  <c r="E4" i="52"/>
  <c r="D4" i="40"/>
  <c r="E5" i="38"/>
  <c r="E6" i="38"/>
  <c r="E7" i="38"/>
  <c r="E8" i="38"/>
  <c r="E9" i="38"/>
  <c r="E10" i="38"/>
  <c r="E11" i="38"/>
  <c r="E12" i="38"/>
  <c r="E13" i="38"/>
  <c r="E14" i="38"/>
  <c r="E15" i="38"/>
  <c r="C9" i="52"/>
  <c r="B9" i="52"/>
  <c r="D9" i="52"/>
  <c r="B9" i="51"/>
  <c r="B5" i="40"/>
  <c r="B16" i="45"/>
  <c r="C16" i="38"/>
  <c r="E4" i="38" l="1"/>
  <c r="D16" i="38"/>
  <c r="B16" i="38"/>
  <c r="E16" i="38"/>
  <c r="C4" i="39"/>
  <c r="C5" i="39"/>
  <c r="C6" i="39"/>
  <c r="C7" i="39"/>
  <c r="C8" i="39"/>
  <c r="C9" i="39"/>
  <c r="C10" i="39"/>
  <c r="C11" i="39"/>
  <c r="C12" i="39"/>
  <c r="C13" i="39"/>
  <c r="C14" i="39"/>
  <c r="C15" i="39"/>
  <c r="B16" i="39"/>
  <c r="C16" i="39"/>
  <c r="B6" i="41"/>
  <c r="C6" i="41"/>
  <c r="D6" i="41"/>
  <c r="F4" i="45"/>
  <c r="B51" i="46"/>
  <c r="B9" i="50"/>
  <c r="C9" i="50"/>
  <c r="E9" i="50"/>
  <c r="D9" i="50"/>
  <c r="F9" i="50"/>
  <c r="H9" i="50"/>
  <c r="G9" i="50"/>
  <c r="D4" i="51"/>
  <c r="D4" i="54"/>
  <c r="B9" i="54"/>
  <c r="C9" i="54"/>
  <c r="C4" i="55"/>
  <c r="B9" i="55"/>
  <c r="B9" i="56"/>
  <c r="D9" i="56" s="1"/>
  <c r="I20" i="57"/>
  <c r="C4" i="58"/>
  <c r="B5" i="64"/>
  <c r="I9" i="50" l="1"/>
</calcChain>
</file>

<file path=xl/sharedStrings.xml><?xml version="1.0" encoding="utf-8"?>
<sst xmlns="http://schemas.openxmlformats.org/spreadsheetml/2006/main" count="376" uniqueCount="193">
  <si>
    <t>Election:</t>
  </si>
  <si>
    <t>November 2018</t>
  </si>
  <si>
    <t>Contest:</t>
  </si>
  <si>
    <t>Algonac City  Precinct 1</t>
  </si>
  <si>
    <t>Algonac City  Precinct 2</t>
  </si>
  <si>
    <t>Berlin Township  Precinct 1</t>
  </si>
  <si>
    <t>Brockway Township  Precinct 1</t>
  </si>
  <si>
    <t>Burtchville Township  Precinct 1</t>
  </si>
  <si>
    <t>Burtchville Township  Precinct 2</t>
  </si>
  <si>
    <t>Burtchville Township  Precinct 3</t>
  </si>
  <si>
    <t>Casco Township  Precinct 1</t>
  </si>
  <si>
    <t>Casco Township  Precinct 2</t>
  </si>
  <si>
    <t>China Township  Precinct 1</t>
  </si>
  <si>
    <t>China Township  Precinct 2</t>
  </si>
  <si>
    <t>Clay Township  Precinct 1</t>
  </si>
  <si>
    <t>Clay Township  Precinct 1 AV</t>
  </si>
  <si>
    <t>Clay Township  Precinct 3</t>
  </si>
  <si>
    <t>Clay Township  Precinct 3 AV</t>
  </si>
  <si>
    <t>Clay Township  Precinct 4</t>
  </si>
  <si>
    <t>Clay Township  Precinct 4 AV</t>
  </si>
  <si>
    <t>Clay Township  Precinct 5</t>
  </si>
  <si>
    <t>Clay Township  Precinct 5 AV</t>
  </si>
  <si>
    <t>Clyde Township  Precinct 1</t>
  </si>
  <si>
    <t>Clyde Township  Precinct 2</t>
  </si>
  <si>
    <t>Columbus Township  Precinct 1</t>
  </si>
  <si>
    <t>Columbus Township  Precinct 3</t>
  </si>
  <si>
    <t>Cottrellville Township  Precinct 1</t>
  </si>
  <si>
    <t>East China Township  Precinct 1</t>
  </si>
  <si>
    <t>East China Township  Precinct 1 AV</t>
  </si>
  <si>
    <t>East China Township  Precinct 2</t>
  </si>
  <si>
    <t>East China Township  Precinct 2 AV</t>
  </si>
  <si>
    <t>Emmett Township  Precinct 1</t>
  </si>
  <si>
    <t>Fort Gratiot Township  Precinct 1</t>
  </si>
  <si>
    <t>Fort Gratiot Township  Precinct 2</t>
  </si>
  <si>
    <t>Fort Gratiot Township  Precinct 3</t>
  </si>
  <si>
    <t>Fort Gratiot Township  Precinct 4</t>
  </si>
  <si>
    <t>Fort Gratiot Township  Precinct 5</t>
  </si>
  <si>
    <t>Grant Township  Precinct 1</t>
  </si>
  <si>
    <t>Greenwood Township  Precinct 1</t>
  </si>
  <si>
    <t>Ira Township  Precinct 1</t>
  </si>
  <si>
    <t>Ira Township  Precinct 1 AV</t>
  </si>
  <si>
    <t>Ira Township  Precinct 2</t>
  </si>
  <si>
    <t>Ira Township  Precinct 2 AV</t>
  </si>
  <si>
    <t>Ira Township  Precinct 3</t>
  </si>
  <si>
    <t>Ira Township  Precinct 3 AV</t>
  </si>
  <si>
    <t>Kenockee Township  Precinct 1</t>
  </si>
  <si>
    <t>Kimball Township  Precinct 1</t>
  </si>
  <si>
    <t>Kimball Township  Precinct 2</t>
  </si>
  <si>
    <t>Kimball Township  Precinct 3</t>
  </si>
  <si>
    <t>Kimball Township  Precinct 4</t>
  </si>
  <si>
    <t>Lynn Township  Precinct 1</t>
  </si>
  <si>
    <t>Marine City  Precinct 1</t>
  </si>
  <si>
    <t>Marine City  Precinct 2</t>
  </si>
  <si>
    <t>Marysville City  Precinct 1</t>
  </si>
  <si>
    <t>Marysville City  Precinct 1 AV</t>
  </si>
  <si>
    <t>Marysville City  Precinct 2</t>
  </si>
  <si>
    <t>Marysville City  Precinct 2 AV</t>
  </si>
  <si>
    <t>Marysville City  Precinct 3</t>
  </si>
  <si>
    <t>Marysville City  Precinct 3 AV</t>
  </si>
  <si>
    <t>Marysville City  Precinct 4</t>
  </si>
  <si>
    <t>Marysville City  Precinct 4 AV</t>
  </si>
  <si>
    <t>Mussey Township  Precinct 1</t>
  </si>
  <si>
    <t>Port Huron City  Precinct 1</t>
  </si>
  <si>
    <t>Port Huron City  Precinct  10</t>
  </si>
  <si>
    <t>Port Huron City  Precinct  10 AV</t>
  </si>
  <si>
    <t>Port Huron City Precinct 1 AV</t>
  </si>
  <si>
    <t>Port Huron City  Precinct 2</t>
  </si>
  <si>
    <t>Port Huron City Precinct 2 AV</t>
  </si>
  <si>
    <t>Port Huron City  Precinct 3</t>
  </si>
  <si>
    <t>Port Huron City  Precinct 3 AV</t>
  </si>
  <si>
    <t>Port Huron City  Precinct 4</t>
  </si>
  <si>
    <t>Port Huron City  Precinct 4 AV</t>
  </si>
  <si>
    <t>Port Huron City  Precinct 5</t>
  </si>
  <si>
    <t>Port Huron City  Precinct 5 AV</t>
  </si>
  <si>
    <t>Port Huron City  Precinct 6</t>
  </si>
  <si>
    <t>Port Huron City  Precinct 6 AV</t>
  </si>
  <si>
    <t>Port Huron City  Precinct 7</t>
  </si>
  <si>
    <t>Port Huron City  Precinct 7 AV</t>
  </si>
  <si>
    <t>Port Huron City  Precinct 8</t>
  </si>
  <si>
    <t>Port Huron City  Precinct 8 AV</t>
  </si>
  <si>
    <t>Port Huron City  Precinct 9</t>
  </si>
  <si>
    <t>Port Huron City  Precinct 9 AV</t>
  </si>
  <si>
    <t>Port Huron Township  Precinct 1</t>
  </si>
  <si>
    <t>Port Huron Township  Precinct 1 AV</t>
  </si>
  <si>
    <t>Port Huron Township  Precinct 2</t>
  </si>
  <si>
    <t>Port Huron Township  Precinct 2 AV</t>
  </si>
  <si>
    <t>Port Huron Township  Precinct 3</t>
  </si>
  <si>
    <t>Port Huron Township  Precinct 3 AV</t>
  </si>
  <si>
    <t>Port Huron Township  Precinct 4</t>
  </si>
  <si>
    <t>Port Huron Township  Precinct 4 AV</t>
  </si>
  <si>
    <t>Port Huron Township  Precinct 5</t>
  </si>
  <si>
    <t>Port Huron Township  Precinct 5 AV</t>
  </si>
  <si>
    <t>Richmond City  Precinct 1</t>
  </si>
  <si>
    <t>Riley Township  Precinct 1</t>
  </si>
  <si>
    <t>St. Clair City  Precinct 1</t>
  </si>
  <si>
    <t>St. Clair City  Precinct 1 AV</t>
  </si>
  <si>
    <t>St. Clair City  Precinct 2</t>
  </si>
  <si>
    <t>St. Clair City  Precinct 2 AV</t>
  </si>
  <si>
    <t>St. Clair City  Precinct 3</t>
  </si>
  <si>
    <t>St. Clair City  Precinct 3 AV</t>
  </si>
  <si>
    <t>St. Clair Township  Precinct 1</t>
  </si>
  <si>
    <t>St. Clair Township  Precinct 1 AV</t>
  </si>
  <si>
    <t>St. Clair Township  Precinct 2</t>
  </si>
  <si>
    <t>St. Clair Township  Precinct 2 AV</t>
  </si>
  <si>
    <t>Wales Township  Precinct 1</t>
  </si>
  <si>
    <t>Yale City  Precinct 1</t>
  </si>
  <si>
    <t>Option Totals:</t>
  </si>
  <si>
    <t>Municipality
Totals</t>
  </si>
  <si>
    <t>Diane
Caldwell</t>
  </si>
  <si>
    <t>Jon
DeRoo</t>
  </si>
  <si>
    <t>Ki
Knowlin</t>
  </si>
  <si>
    <t>Marybeth
Jamieson</t>
  </si>
  <si>
    <t>Mike
Moses</t>
  </si>
  <si>
    <t>Stephen J.
Zarlinski</t>
  </si>
  <si>
    <t>Virginia
Shepherd</t>
  </si>
  <si>
    <t>Anchor Bay Schools Board Member; Partial Term; 12/31/2022</t>
  </si>
  <si>
    <t>Anchor Bay Schools Board Member; Partial Term; 12/31/2020</t>
  </si>
  <si>
    <t>Gary
Rutkowski</t>
  </si>
  <si>
    <t>James D.
Seidell</t>
  </si>
  <si>
    <t>Jeff
Liebler</t>
  </si>
  <si>
    <t>Michele
Vilas</t>
  </si>
  <si>
    <t>Theresa
Kohler</t>
  </si>
  <si>
    <t>Imlay Township (Lapeer Co)</t>
  </si>
  <si>
    <t>Barry
Kreiner</t>
  </si>
  <si>
    <t>Ben
Lasher</t>
  </si>
  <si>
    <t>Bill
Kryscynski</t>
  </si>
  <si>
    <t>David
Schmorrow</t>
  </si>
  <si>
    <t>Kevin D.
Palmateer</t>
  </si>
  <si>
    <t>Michelle
Kut</t>
  </si>
  <si>
    <t>Mike
Rutallie</t>
  </si>
  <si>
    <t>Felipe
Macias</t>
  </si>
  <si>
    <t>Joe
Vitale</t>
  </si>
  <si>
    <t>Kim
Kerszykowski</t>
  </si>
  <si>
    <t>Russell
Nowiski</t>
  </si>
  <si>
    <t>Fremont Township (Sanilac Co)</t>
  </si>
  <si>
    <t>Speaker Township (Sanilac Co)</t>
  </si>
  <si>
    <t>Ron
Charney</t>
  </si>
  <si>
    <t>Dena G.
French</t>
  </si>
  <si>
    <t>Ruthann
Reinelt</t>
  </si>
  <si>
    <t>Hope
Zick-Powell</t>
  </si>
  <si>
    <t>Philip J.
Clark</t>
  </si>
  <si>
    <t>Andy
Goulet</t>
  </si>
  <si>
    <t>Janice T.
Pasko</t>
  </si>
  <si>
    <t>Raymond P.
Privaloff</t>
  </si>
  <si>
    <t>Dallas
Walton</t>
  </si>
  <si>
    <t>John D.
Miles</t>
  </si>
  <si>
    <t>Larry
Smith</t>
  </si>
  <si>
    <t>Patrick
Green</t>
  </si>
  <si>
    <t>Options</t>
  </si>
  <si>
    <t>David M.
Zedan</t>
  </si>
  <si>
    <t>Lisa
Birkmeier</t>
  </si>
  <si>
    <t>Shawn
Elliott</t>
  </si>
  <si>
    <t>Jordan
Ackerman</t>
  </si>
  <si>
    <t>Michele
Meerschaert</t>
  </si>
  <si>
    <t>John
Antilla</t>
  </si>
  <si>
    <t>James D.
Crane</t>
  </si>
  <si>
    <t>Marie
Killingbeck</t>
  </si>
  <si>
    <t>Amy
Murphy</t>
  </si>
  <si>
    <t>Jeanne K.
Frank</t>
  </si>
  <si>
    <t>Karen
Cedar</t>
  </si>
  <si>
    <t>Larry
Finazzo</t>
  </si>
  <si>
    <t>David
Rhein</t>
  </si>
  <si>
    <t>Richmond Township (Macomb Co)</t>
  </si>
  <si>
    <t>Memphis City Precinct 1 (Macomb Co)</t>
  </si>
  <si>
    <t>Audrey
O'Connor</t>
  </si>
  <si>
    <t>Martin
Cook</t>
  </si>
  <si>
    <t>Memphis Schools Board Member; Partial Term; 12/31/2020</t>
  </si>
  <si>
    <t>Joe
Bixler</t>
  </si>
  <si>
    <t>Laurie L.
Oldford</t>
  </si>
  <si>
    <t>Ronda J.
Ryan</t>
  </si>
  <si>
    <t>Jeffrey A.
Stout</t>
  </si>
  <si>
    <t>Angela
Pacitto</t>
  </si>
  <si>
    <t>Kyle
Simmons</t>
  </si>
  <si>
    <t>Jessica
Sexton</t>
  </si>
  <si>
    <t>Richmond Schools Board Member;
Partial Term; 12/31/2022</t>
  </si>
  <si>
    <t>Richmond Schools Board Member; Partial Term; 12/31/2020</t>
  </si>
  <si>
    <t>Susan R.
Boyd (WI)</t>
  </si>
  <si>
    <t>Sherri
Zube (WI)</t>
  </si>
  <si>
    <t>Memphis City Precinct 2 (St. Clair Co)</t>
  </si>
  <si>
    <t>Algonac Schools Board Member (Elect 2)</t>
  </si>
  <si>
    <t>Algonac Schools Board Member;
Partial Term; 11/09/2020 (Elect 1)</t>
  </si>
  <si>
    <t>Almont Schools Board Member (Elect 2)</t>
  </si>
  <si>
    <t>Anchor Bay Schools Board Member (Elect 2)</t>
  </si>
  <si>
    <t>Armada Schools Board Member (Elect 2)</t>
  </si>
  <si>
    <t>Brown City Schools Board Member (Elect 4)</t>
  </si>
  <si>
    <t>Capac Schools Board Member (Elect 2)</t>
  </si>
  <si>
    <t>Cros - Lex Schools Board Member (Elect 3)</t>
  </si>
  <si>
    <t>East China Schools Board Member (Elect 3)</t>
  </si>
  <si>
    <t>Marysville Schools Board Member (Elect 4)</t>
  </si>
  <si>
    <t>Memphis Schools Board Member
(Elect 2)</t>
  </si>
  <si>
    <t>Port Huron Schools Board Member (Elect 2)</t>
  </si>
  <si>
    <t>Richmond Schools Board Member (Elect 2)</t>
  </si>
  <si>
    <t>Yale Schools Board Member (Elect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</si>
</sst>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22"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vertical="top" wrapText="1"/>
    </xf>
    <xf numFmtId="0" fontId="3" fillId="0" borderId="0" xfId="0" applyFont="1" applyFill="1" applyAlignment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0" borderId="0" xfId="0" applyFill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0" fillId="0" borderId="0" xfId="0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showRuler="0" zoomScaleNormal="100" workbookViewId="0">
      <selection activeCell="C13" sqref="C13"/>
    </sheetView>
  </sheetViews>
  <sheetFormatPr defaultRowHeight="14.4" x14ac:dyDescent="0.3"/>
  <cols>
    <col min="1" max="1" width="24.5546875" bestFit="1" customWidth="1"/>
    <col min="2" max="5" width="12.33203125" style="1" customWidth="1"/>
    <col min="6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179</v>
      </c>
      <c r="C2" s="17"/>
      <c r="D2" s="17"/>
      <c r="E2" s="17"/>
      <c r="F2" s="12"/>
      <c r="G2" s="12"/>
    </row>
    <row r="3" spans="1:7" ht="28.8" x14ac:dyDescent="0.3">
      <c r="A3" s="7" t="s">
        <v>148</v>
      </c>
      <c r="B3" s="5" t="s">
        <v>140</v>
      </c>
      <c r="C3" s="5" t="s">
        <v>141</v>
      </c>
      <c r="D3" s="5" t="s">
        <v>142</v>
      </c>
      <c r="E3" s="5" t="s">
        <v>107</v>
      </c>
    </row>
    <row r="4" spans="1:7" x14ac:dyDescent="0.3">
      <c r="A4" t="s">
        <v>3</v>
      </c>
      <c r="B4" s="1">
        <v>394</v>
      </c>
      <c r="C4" s="1">
        <v>339</v>
      </c>
      <c r="D4" s="1">
        <v>333</v>
      </c>
      <c r="E4" s="1">
        <f>SUM(B4:D4)</f>
        <v>1066</v>
      </c>
    </row>
    <row r="5" spans="1:7" x14ac:dyDescent="0.3">
      <c r="A5" t="s">
        <v>4</v>
      </c>
      <c r="B5" s="1">
        <v>366</v>
      </c>
      <c r="C5" s="1">
        <v>408</v>
      </c>
      <c r="D5" s="1">
        <v>393</v>
      </c>
      <c r="E5" s="1">
        <f t="shared" ref="E5:E15" si="0">SUM(B5:D5)</f>
        <v>1167</v>
      </c>
    </row>
    <row r="6" spans="1:7" x14ac:dyDescent="0.3">
      <c r="A6" t="s">
        <v>14</v>
      </c>
      <c r="B6" s="1">
        <v>322</v>
      </c>
      <c r="C6" s="1">
        <v>301</v>
      </c>
      <c r="D6" s="1">
        <v>365</v>
      </c>
      <c r="E6" s="1">
        <f t="shared" si="0"/>
        <v>988</v>
      </c>
    </row>
    <row r="7" spans="1:7" x14ac:dyDescent="0.3">
      <c r="A7" t="s">
        <v>15</v>
      </c>
      <c r="B7" s="1">
        <v>151</v>
      </c>
      <c r="C7" s="1">
        <v>147</v>
      </c>
      <c r="D7" s="1">
        <v>190</v>
      </c>
      <c r="E7" s="1">
        <f t="shared" si="0"/>
        <v>488</v>
      </c>
    </row>
    <row r="8" spans="1:7" x14ac:dyDescent="0.3">
      <c r="A8" t="s">
        <v>16</v>
      </c>
      <c r="B8" s="1">
        <v>317</v>
      </c>
      <c r="C8" s="1">
        <v>218</v>
      </c>
      <c r="D8" s="1">
        <v>208</v>
      </c>
      <c r="E8" s="1">
        <f t="shared" si="0"/>
        <v>743</v>
      </c>
    </row>
    <row r="9" spans="1:7" x14ac:dyDescent="0.3">
      <c r="A9" t="s">
        <v>17</v>
      </c>
      <c r="B9" s="1">
        <v>232</v>
      </c>
      <c r="C9" s="1">
        <v>188</v>
      </c>
      <c r="D9" s="1">
        <v>186</v>
      </c>
      <c r="E9" s="1">
        <f t="shared" si="0"/>
        <v>606</v>
      </c>
    </row>
    <row r="10" spans="1:7" x14ac:dyDescent="0.3">
      <c r="A10" t="s">
        <v>18</v>
      </c>
      <c r="B10" s="1">
        <v>147</v>
      </c>
      <c r="C10" s="1">
        <v>172</v>
      </c>
      <c r="D10" s="1">
        <v>175</v>
      </c>
      <c r="E10" s="1">
        <f t="shared" si="0"/>
        <v>494</v>
      </c>
    </row>
    <row r="11" spans="1:7" x14ac:dyDescent="0.3">
      <c r="A11" t="s">
        <v>19</v>
      </c>
      <c r="B11" s="1">
        <v>78</v>
      </c>
      <c r="C11" s="1">
        <v>107</v>
      </c>
      <c r="D11" s="1">
        <v>109</v>
      </c>
      <c r="E11" s="1">
        <f t="shared" si="0"/>
        <v>294</v>
      </c>
    </row>
    <row r="12" spans="1:7" x14ac:dyDescent="0.3">
      <c r="A12" t="s">
        <v>20</v>
      </c>
      <c r="B12" s="1">
        <v>379</v>
      </c>
      <c r="C12" s="1">
        <v>337</v>
      </c>
      <c r="D12" s="1">
        <v>367</v>
      </c>
      <c r="E12" s="1">
        <f t="shared" si="0"/>
        <v>1083</v>
      </c>
    </row>
    <row r="13" spans="1:7" x14ac:dyDescent="0.3">
      <c r="A13" t="s">
        <v>21</v>
      </c>
      <c r="B13" s="1">
        <v>165</v>
      </c>
      <c r="C13" s="1">
        <v>185</v>
      </c>
      <c r="D13" s="1">
        <v>169</v>
      </c>
      <c r="E13" s="1">
        <f t="shared" si="0"/>
        <v>519</v>
      </c>
    </row>
    <row r="14" spans="1:7" x14ac:dyDescent="0.3">
      <c r="A14" t="s">
        <v>41</v>
      </c>
      <c r="B14" s="1">
        <v>277</v>
      </c>
      <c r="C14" s="1">
        <v>239</v>
      </c>
      <c r="D14" s="1">
        <v>212</v>
      </c>
      <c r="E14" s="1">
        <f t="shared" si="0"/>
        <v>728</v>
      </c>
    </row>
    <row r="15" spans="1:7" x14ac:dyDescent="0.3">
      <c r="A15" t="s">
        <v>42</v>
      </c>
      <c r="B15" s="1">
        <v>113</v>
      </c>
      <c r="C15" s="1">
        <v>101</v>
      </c>
      <c r="D15" s="1">
        <v>114</v>
      </c>
      <c r="E15" s="1">
        <f t="shared" si="0"/>
        <v>328</v>
      </c>
    </row>
    <row r="16" spans="1:7" x14ac:dyDescent="0.3">
      <c r="A16" s="6" t="s">
        <v>106</v>
      </c>
      <c r="B16" s="12">
        <f>SUM(B4:B15)</f>
        <v>2941</v>
      </c>
      <c r="C16" s="1">
        <f>SUM(C4:C15)</f>
        <v>2742</v>
      </c>
      <c r="D16" s="12">
        <f>SUM(D4:D15)</f>
        <v>2821</v>
      </c>
      <c r="E16" s="1">
        <f>SUM(B16:D16)</f>
        <v>8504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E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Ruler="0" zoomScaleNormal="100" workbookViewId="0">
      <selection activeCell="B6" sqref="B6"/>
    </sheetView>
  </sheetViews>
  <sheetFormatPr defaultColWidth="28.21875" defaultRowHeight="14.4" x14ac:dyDescent="0.3"/>
  <cols>
    <col min="1" max="1" width="28.109375" bestFit="1" customWidth="1"/>
    <col min="2" max="4" width="12.5546875" customWidth="1"/>
    <col min="5" max="5" width="12.5546875" style="2" customWidth="1"/>
    <col min="6" max="6" width="12.55468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186</v>
      </c>
      <c r="C2" s="17"/>
      <c r="D2" s="17"/>
      <c r="E2" s="17"/>
      <c r="F2" s="17"/>
      <c r="G2" s="1"/>
    </row>
    <row r="3" spans="1:7" ht="28.8" x14ac:dyDescent="0.3">
      <c r="A3" s="7" t="s">
        <v>148</v>
      </c>
      <c r="B3" s="5" t="s">
        <v>132</v>
      </c>
      <c r="C3" s="5" t="s">
        <v>130</v>
      </c>
      <c r="D3" s="5" t="s">
        <v>133</v>
      </c>
      <c r="E3" s="5" t="s">
        <v>131</v>
      </c>
      <c r="F3" s="5" t="s">
        <v>107</v>
      </c>
    </row>
    <row r="4" spans="1:7" x14ac:dyDescent="0.3">
      <c r="A4" t="s">
        <v>8</v>
      </c>
      <c r="B4">
        <v>204</v>
      </c>
      <c r="C4">
        <v>110</v>
      </c>
      <c r="D4">
        <v>161</v>
      </c>
      <c r="E4">
        <v>192</v>
      </c>
      <c r="F4">
        <f>SUM(B4:E4)</f>
        <v>667</v>
      </c>
    </row>
    <row r="5" spans="1:7" x14ac:dyDescent="0.3">
      <c r="A5" t="s">
        <v>37</v>
      </c>
      <c r="B5">
        <v>140</v>
      </c>
      <c r="C5">
        <v>93</v>
      </c>
      <c r="D5">
        <v>147</v>
      </c>
      <c r="E5">
        <v>146</v>
      </c>
      <c r="F5" s="2">
        <f t="shared" ref="F5:F7" si="0">SUM(B5:E5)</f>
        <v>526</v>
      </c>
    </row>
    <row r="6" spans="1:7" x14ac:dyDescent="0.3">
      <c r="A6" t="s">
        <v>38</v>
      </c>
      <c r="B6">
        <v>12</v>
      </c>
      <c r="C6">
        <v>9</v>
      </c>
      <c r="D6">
        <v>14</v>
      </c>
      <c r="E6">
        <v>11</v>
      </c>
      <c r="F6" s="2">
        <f t="shared" si="0"/>
        <v>46</v>
      </c>
    </row>
    <row r="7" spans="1:7" x14ac:dyDescent="0.3">
      <c r="A7" s="6" t="s">
        <v>106</v>
      </c>
      <c r="B7" s="13">
        <f>SUM(B4:B6)</f>
        <v>356</v>
      </c>
      <c r="C7" s="2">
        <f t="shared" ref="C7:E7" si="1">SUM(C4:C6)</f>
        <v>212</v>
      </c>
      <c r="D7" s="13">
        <f t="shared" si="1"/>
        <v>322</v>
      </c>
      <c r="E7" s="13">
        <f t="shared" si="1"/>
        <v>349</v>
      </c>
      <c r="F7" s="2">
        <f t="shared" si="0"/>
        <v>1239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F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Ruler="0" topLeftCell="A4" zoomScaleNormal="100" workbookViewId="0">
      <selection activeCell="B3" sqref="B3"/>
    </sheetView>
  </sheetViews>
  <sheetFormatPr defaultColWidth="41.21875" defaultRowHeight="14.4" x14ac:dyDescent="0.3"/>
  <cols>
    <col min="1" max="1" width="29.77734375" bestFit="1" customWidth="1"/>
    <col min="2" max="5" width="10.21875" customWidth="1"/>
    <col min="6" max="6" width="10.88671875" bestFit="1" customWidth="1"/>
  </cols>
  <sheetData>
    <row r="1" spans="1:7" x14ac:dyDescent="0.3">
      <c r="A1" t="s">
        <v>0</v>
      </c>
      <c r="B1" s="20" t="s">
        <v>1</v>
      </c>
      <c r="C1" s="20"/>
      <c r="D1" s="20"/>
      <c r="E1" s="20"/>
      <c r="F1" s="20"/>
      <c r="G1" s="1"/>
    </row>
    <row r="2" spans="1:7" x14ac:dyDescent="0.3">
      <c r="A2" t="s">
        <v>2</v>
      </c>
      <c r="B2" s="17" t="s">
        <v>187</v>
      </c>
      <c r="C2" s="17"/>
      <c r="D2" s="17"/>
      <c r="E2" s="17"/>
      <c r="F2" s="17"/>
      <c r="G2" s="1"/>
    </row>
    <row r="3" spans="1:7" ht="28.8" x14ac:dyDescent="0.3">
      <c r="A3" s="7" t="s">
        <v>148</v>
      </c>
      <c r="B3" s="5" t="s">
        <v>159</v>
      </c>
      <c r="C3" s="5" t="s">
        <v>160</v>
      </c>
      <c r="D3" s="5" t="s">
        <v>158</v>
      </c>
      <c r="E3" s="5" t="s">
        <v>157</v>
      </c>
      <c r="F3" s="5" t="s">
        <v>107</v>
      </c>
    </row>
    <row r="4" spans="1:7" x14ac:dyDescent="0.3">
      <c r="A4" t="s">
        <v>10</v>
      </c>
      <c r="B4" s="2">
        <v>140</v>
      </c>
      <c r="C4" s="2">
        <v>99</v>
      </c>
      <c r="D4" s="2">
        <v>171</v>
      </c>
      <c r="E4" s="2">
        <v>145</v>
      </c>
      <c r="F4">
        <f>SUM(B4:E4)</f>
        <v>555</v>
      </c>
    </row>
    <row r="5" spans="1:7" x14ac:dyDescent="0.3">
      <c r="A5" t="s">
        <v>11</v>
      </c>
      <c r="B5" s="2">
        <v>123</v>
      </c>
      <c r="C5" s="2">
        <v>83</v>
      </c>
      <c r="D5" s="2">
        <v>111</v>
      </c>
      <c r="E5" s="2">
        <v>122</v>
      </c>
      <c r="F5" s="2">
        <f t="shared" ref="F5:F29" si="0">SUM(B5:E5)</f>
        <v>439</v>
      </c>
    </row>
    <row r="6" spans="1:7" x14ac:dyDescent="0.3">
      <c r="A6" t="s">
        <v>12</v>
      </c>
      <c r="B6" s="2">
        <v>472</v>
      </c>
      <c r="C6" s="2">
        <v>245</v>
      </c>
      <c r="D6" s="2">
        <v>434</v>
      </c>
      <c r="E6" s="2">
        <v>392</v>
      </c>
      <c r="F6" s="2">
        <f t="shared" si="0"/>
        <v>1543</v>
      </c>
    </row>
    <row r="7" spans="1:7" x14ac:dyDescent="0.3">
      <c r="A7" t="s">
        <v>13</v>
      </c>
      <c r="B7" s="2">
        <v>278</v>
      </c>
      <c r="C7" s="2">
        <v>211</v>
      </c>
      <c r="D7" s="2">
        <v>360</v>
      </c>
      <c r="E7" s="2">
        <v>338</v>
      </c>
      <c r="F7" s="2">
        <f t="shared" si="0"/>
        <v>1187</v>
      </c>
    </row>
    <row r="8" spans="1:7" x14ac:dyDescent="0.3">
      <c r="A8" t="s">
        <v>24</v>
      </c>
      <c r="B8" s="2">
        <v>126</v>
      </c>
      <c r="C8" s="2">
        <v>75</v>
      </c>
      <c r="D8" s="2">
        <v>82</v>
      </c>
      <c r="E8" s="2">
        <v>101</v>
      </c>
      <c r="F8" s="2">
        <f t="shared" si="0"/>
        <v>384</v>
      </c>
    </row>
    <row r="9" spans="1:7" x14ac:dyDescent="0.3">
      <c r="A9" t="s">
        <v>25</v>
      </c>
      <c r="B9" s="2">
        <v>152</v>
      </c>
      <c r="C9" s="2">
        <v>110</v>
      </c>
      <c r="D9" s="2">
        <v>132</v>
      </c>
      <c r="E9" s="2">
        <v>150</v>
      </c>
      <c r="F9" s="2">
        <f t="shared" si="0"/>
        <v>544</v>
      </c>
    </row>
    <row r="10" spans="1:7" x14ac:dyDescent="0.3">
      <c r="A10" t="s">
        <v>26</v>
      </c>
      <c r="B10" s="2">
        <v>585</v>
      </c>
      <c r="C10" s="2">
        <v>387</v>
      </c>
      <c r="D10" s="2">
        <v>874</v>
      </c>
      <c r="E10" s="2">
        <v>664</v>
      </c>
      <c r="F10" s="2">
        <f t="shared" si="0"/>
        <v>2510</v>
      </c>
    </row>
    <row r="11" spans="1:7" x14ac:dyDescent="0.3">
      <c r="A11" t="s">
        <v>27</v>
      </c>
      <c r="B11" s="2">
        <v>278</v>
      </c>
      <c r="C11" s="2">
        <v>139</v>
      </c>
      <c r="D11" s="2">
        <v>333</v>
      </c>
      <c r="E11" s="2">
        <v>287</v>
      </c>
      <c r="F11" s="2">
        <f t="shared" si="0"/>
        <v>1037</v>
      </c>
    </row>
    <row r="12" spans="1:7" x14ac:dyDescent="0.3">
      <c r="A12" t="s">
        <v>28</v>
      </c>
      <c r="B12" s="2">
        <v>117</v>
      </c>
      <c r="C12" s="2">
        <v>74</v>
      </c>
      <c r="D12" s="2">
        <v>164</v>
      </c>
      <c r="E12" s="2">
        <v>122</v>
      </c>
      <c r="F12" s="2">
        <f t="shared" si="0"/>
        <v>477</v>
      </c>
    </row>
    <row r="13" spans="1:7" x14ac:dyDescent="0.3">
      <c r="A13" t="s">
        <v>29</v>
      </c>
      <c r="B13" s="2">
        <v>294</v>
      </c>
      <c r="C13" s="2">
        <v>145</v>
      </c>
      <c r="D13" s="2">
        <v>279</v>
      </c>
      <c r="E13" s="2">
        <v>243</v>
      </c>
      <c r="F13" s="2">
        <f t="shared" si="0"/>
        <v>961</v>
      </c>
    </row>
    <row r="14" spans="1:7" x14ac:dyDescent="0.3">
      <c r="A14" t="s">
        <v>30</v>
      </c>
      <c r="B14" s="2">
        <v>227</v>
      </c>
      <c r="C14" s="2">
        <v>124</v>
      </c>
      <c r="D14" s="2">
        <v>216</v>
      </c>
      <c r="E14" s="2">
        <v>191</v>
      </c>
      <c r="F14" s="2">
        <f t="shared" si="0"/>
        <v>758</v>
      </c>
    </row>
    <row r="15" spans="1:7" x14ac:dyDescent="0.3">
      <c r="A15" t="s">
        <v>39</v>
      </c>
      <c r="B15" s="2">
        <v>50</v>
      </c>
      <c r="C15" s="2">
        <v>58</v>
      </c>
      <c r="D15" s="2">
        <v>82</v>
      </c>
      <c r="E15" s="2">
        <v>75</v>
      </c>
      <c r="F15" s="2">
        <f t="shared" si="0"/>
        <v>265</v>
      </c>
    </row>
    <row r="16" spans="1:7" x14ac:dyDescent="0.3">
      <c r="A16" t="s">
        <v>40</v>
      </c>
      <c r="B16" s="2">
        <v>17</v>
      </c>
      <c r="C16" s="2">
        <v>19</v>
      </c>
      <c r="D16" s="2">
        <v>30</v>
      </c>
      <c r="E16" s="2">
        <v>22</v>
      </c>
      <c r="F16" s="2">
        <f t="shared" si="0"/>
        <v>88</v>
      </c>
    </row>
    <row r="17" spans="1:6" x14ac:dyDescent="0.3">
      <c r="A17" t="s">
        <v>51</v>
      </c>
      <c r="B17" s="2">
        <v>324</v>
      </c>
      <c r="C17" s="2">
        <v>191</v>
      </c>
      <c r="D17" s="2">
        <v>492</v>
      </c>
      <c r="E17" s="2">
        <v>392</v>
      </c>
      <c r="F17" s="2">
        <f t="shared" si="0"/>
        <v>1399</v>
      </c>
    </row>
    <row r="18" spans="1:6" x14ac:dyDescent="0.3">
      <c r="A18" t="s">
        <v>52</v>
      </c>
      <c r="B18" s="2">
        <v>369</v>
      </c>
      <c r="C18" s="2">
        <v>249</v>
      </c>
      <c r="D18" s="2">
        <v>471</v>
      </c>
      <c r="E18" s="2">
        <v>445</v>
      </c>
      <c r="F18" s="2">
        <f t="shared" si="0"/>
        <v>1534</v>
      </c>
    </row>
    <row r="19" spans="1:6" x14ac:dyDescent="0.3">
      <c r="A19" t="s">
        <v>94</v>
      </c>
      <c r="B19" s="2">
        <v>359</v>
      </c>
      <c r="C19" s="2">
        <v>205</v>
      </c>
      <c r="D19" s="2">
        <v>289</v>
      </c>
      <c r="E19" s="2">
        <v>286</v>
      </c>
      <c r="F19" s="2">
        <f t="shared" si="0"/>
        <v>1139</v>
      </c>
    </row>
    <row r="20" spans="1:6" x14ac:dyDescent="0.3">
      <c r="A20" t="s">
        <v>95</v>
      </c>
      <c r="B20" s="2">
        <v>130</v>
      </c>
      <c r="C20" s="2">
        <v>83</v>
      </c>
      <c r="D20" s="2">
        <v>144</v>
      </c>
      <c r="E20" s="2">
        <v>116</v>
      </c>
      <c r="F20" s="2">
        <f t="shared" si="0"/>
        <v>473</v>
      </c>
    </row>
    <row r="21" spans="1:6" x14ac:dyDescent="0.3">
      <c r="A21" t="s">
        <v>96</v>
      </c>
      <c r="B21" s="2">
        <v>401</v>
      </c>
      <c r="C21" s="2">
        <v>209</v>
      </c>
      <c r="D21" s="2">
        <v>356</v>
      </c>
      <c r="E21" s="2">
        <v>334</v>
      </c>
      <c r="F21" s="2">
        <f t="shared" si="0"/>
        <v>1300</v>
      </c>
    </row>
    <row r="22" spans="1:6" x14ac:dyDescent="0.3">
      <c r="A22" t="s">
        <v>97</v>
      </c>
      <c r="B22" s="2">
        <v>120</v>
      </c>
      <c r="C22" s="2">
        <v>67</v>
      </c>
      <c r="D22" s="2">
        <v>125</v>
      </c>
      <c r="E22" s="2">
        <v>97</v>
      </c>
      <c r="F22" s="2">
        <f t="shared" si="0"/>
        <v>409</v>
      </c>
    </row>
    <row r="23" spans="1:6" x14ac:dyDescent="0.3">
      <c r="A23" t="s">
        <v>98</v>
      </c>
      <c r="B23" s="2">
        <v>295</v>
      </c>
      <c r="C23" s="2">
        <v>152</v>
      </c>
      <c r="D23" s="2">
        <v>317</v>
      </c>
      <c r="E23" s="2">
        <v>306</v>
      </c>
      <c r="F23" s="2">
        <f t="shared" si="0"/>
        <v>1070</v>
      </c>
    </row>
    <row r="24" spans="1:6" x14ac:dyDescent="0.3">
      <c r="A24" t="s">
        <v>99</v>
      </c>
      <c r="B24" s="2">
        <v>107</v>
      </c>
      <c r="C24" s="2">
        <v>61</v>
      </c>
      <c r="D24" s="2">
        <v>125</v>
      </c>
      <c r="E24" s="2">
        <v>99</v>
      </c>
      <c r="F24" s="2">
        <f t="shared" si="0"/>
        <v>392</v>
      </c>
    </row>
    <row r="25" spans="1:6" x14ac:dyDescent="0.3">
      <c r="A25" t="s">
        <v>100</v>
      </c>
      <c r="B25" s="2">
        <v>505</v>
      </c>
      <c r="C25" s="2">
        <v>232</v>
      </c>
      <c r="D25" s="2">
        <v>395</v>
      </c>
      <c r="E25" s="2">
        <v>428</v>
      </c>
      <c r="F25" s="2">
        <f t="shared" si="0"/>
        <v>1560</v>
      </c>
    </row>
    <row r="26" spans="1:6" x14ac:dyDescent="0.3">
      <c r="A26" t="s">
        <v>101</v>
      </c>
      <c r="B26" s="2">
        <v>297</v>
      </c>
      <c r="C26" s="2">
        <v>195</v>
      </c>
      <c r="D26" s="2">
        <v>263</v>
      </c>
      <c r="E26" s="2">
        <v>282</v>
      </c>
      <c r="F26" s="2">
        <f t="shared" si="0"/>
        <v>1037</v>
      </c>
    </row>
    <row r="27" spans="1:6" x14ac:dyDescent="0.3">
      <c r="A27" t="s">
        <v>102</v>
      </c>
      <c r="B27" s="2">
        <v>435</v>
      </c>
      <c r="C27" s="2">
        <v>220</v>
      </c>
      <c r="D27" s="2">
        <v>314</v>
      </c>
      <c r="E27" s="2">
        <v>316</v>
      </c>
      <c r="F27" s="2">
        <f t="shared" si="0"/>
        <v>1285</v>
      </c>
    </row>
    <row r="28" spans="1:6" x14ac:dyDescent="0.3">
      <c r="A28" t="s">
        <v>103</v>
      </c>
      <c r="B28" s="2">
        <v>194</v>
      </c>
      <c r="C28" s="2">
        <v>107</v>
      </c>
      <c r="D28" s="2">
        <v>186</v>
      </c>
      <c r="E28" s="2">
        <v>163</v>
      </c>
      <c r="F28" s="2">
        <f t="shared" si="0"/>
        <v>650</v>
      </c>
    </row>
    <row r="29" spans="1:6" x14ac:dyDescent="0.3">
      <c r="A29" s="6" t="s">
        <v>106</v>
      </c>
      <c r="B29" s="13">
        <f>SUM(B4:B28)</f>
        <v>6395</v>
      </c>
      <c r="C29" s="2">
        <f t="shared" ref="C29:E29" si="1">SUM(C4:C28)</f>
        <v>3740</v>
      </c>
      <c r="D29" s="13">
        <f t="shared" si="1"/>
        <v>6745</v>
      </c>
      <c r="E29" s="13">
        <f t="shared" si="1"/>
        <v>6116</v>
      </c>
      <c r="F29" s="2">
        <f t="shared" si="0"/>
        <v>22996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F1"/>
    <mergeCell ref="B2:F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Ruler="0" zoomScaleNormal="100" workbookViewId="0">
      <selection activeCell="F20" sqref="F20"/>
    </sheetView>
  </sheetViews>
  <sheetFormatPr defaultColWidth="27.88671875" defaultRowHeight="14.4" x14ac:dyDescent="0.3"/>
  <cols>
    <col min="2" max="2" width="6.5546875" bestFit="1" customWidth="1"/>
    <col min="3" max="3" width="9.109375" bestFit="1" customWidth="1"/>
    <col min="4" max="4" width="7.5546875" bestFit="1" customWidth="1"/>
    <col min="5" max="5" width="6" style="2" bestFit="1" customWidth="1"/>
    <col min="6" max="6" width="8.88671875" style="2" bestFit="1" customWidth="1"/>
    <col min="7" max="7" width="6.77734375" style="2" bestFit="1" customWidth="1"/>
    <col min="8" max="8" width="9.88671875" bestFit="1" customWidth="1"/>
    <col min="9" max="9" width="10.6640625" bestFit="1" customWidth="1"/>
  </cols>
  <sheetData>
    <row r="1" spans="1:9" x14ac:dyDescent="0.3">
      <c r="A1" t="s">
        <v>0</v>
      </c>
      <c r="B1" s="20" t="s">
        <v>1</v>
      </c>
      <c r="C1" s="20"/>
      <c r="D1" s="20"/>
      <c r="E1" s="20"/>
      <c r="F1" s="20"/>
      <c r="G1" s="20"/>
      <c r="H1" s="20"/>
      <c r="I1" s="20"/>
    </row>
    <row r="2" spans="1:9" x14ac:dyDescent="0.3">
      <c r="A2" t="s">
        <v>2</v>
      </c>
      <c r="B2" s="17" t="s">
        <v>188</v>
      </c>
      <c r="C2" s="17"/>
      <c r="D2" s="17"/>
      <c r="E2" s="17"/>
      <c r="F2" s="17"/>
      <c r="G2" s="17"/>
      <c r="H2" s="17"/>
      <c r="I2" s="17"/>
    </row>
    <row r="3" spans="1:9" ht="27.6" x14ac:dyDescent="0.3">
      <c r="A3" s="7" t="s">
        <v>148</v>
      </c>
      <c r="B3" s="8" t="s">
        <v>123</v>
      </c>
      <c r="C3" s="8" t="s">
        <v>125</v>
      </c>
      <c r="D3" s="8" t="s">
        <v>128</v>
      </c>
      <c r="E3" s="8" t="s">
        <v>124</v>
      </c>
      <c r="F3" s="8" t="s">
        <v>127</v>
      </c>
      <c r="G3" s="8" t="s">
        <v>129</v>
      </c>
      <c r="H3" s="8" t="s">
        <v>126</v>
      </c>
      <c r="I3" s="8" t="s">
        <v>107</v>
      </c>
    </row>
    <row r="4" spans="1:9" x14ac:dyDescent="0.3">
      <c r="A4" t="s">
        <v>24</v>
      </c>
      <c r="B4">
        <v>19</v>
      </c>
      <c r="C4">
        <v>15</v>
      </c>
      <c r="D4">
        <v>16</v>
      </c>
      <c r="E4">
        <v>19</v>
      </c>
      <c r="F4">
        <v>19</v>
      </c>
      <c r="G4">
        <v>7</v>
      </c>
      <c r="H4">
        <v>19</v>
      </c>
      <c r="I4">
        <f>SUM(B4:H4)</f>
        <v>114</v>
      </c>
    </row>
    <row r="5" spans="1:9" x14ac:dyDescent="0.3">
      <c r="A5" t="s">
        <v>48</v>
      </c>
      <c r="B5">
        <v>200</v>
      </c>
      <c r="C5">
        <v>240</v>
      </c>
      <c r="D5">
        <v>281</v>
      </c>
      <c r="E5">
        <v>349</v>
      </c>
      <c r="F5">
        <v>288</v>
      </c>
      <c r="G5">
        <v>169</v>
      </c>
      <c r="H5">
        <v>230</v>
      </c>
      <c r="I5" s="2">
        <f t="shared" ref="I5:I19" si="0">SUM(B5:H5)</f>
        <v>1757</v>
      </c>
    </row>
    <row r="6" spans="1:9" x14ac:dyDescent="0.3">
      <c r="A6" t="s">
        <v>49</v>
      </c>
      <c r="B6">
        <v>11</v>
      </c>
      <c r="C6">
        <v>10</v>
      </c>
      <c r="D6">
        <v>32</v>
      </c>
      <c r="E6">
        <v>22</v>
      </c>
      <c r="F6">
        <v>24</v>
      </c>
      <c r="G6">
        <v>12</v>
      </c>
      <c r="H6">
        <v>20</v>
      </c>
      <c r="I6" s="2">
        <f t="shared" si="0"/>
        <v>131</v>
      </c>
    </row>
    <row r="7" spans="1:9" x14ac:dyDescent="0.3">
      <c r="A7" t="s">
        <v>53</v>
      </c>
      <c r="B7">
        <v>318</v>
      </c>
      <c r="C7">
        <v>254</v>
      </c>
      <c r="D7">
        <v>400</v>
      </c>
      <c r="E7">
        <v>401</v>
      </c>
      <c r="F7">
        <v>369</v>
      </c>
      <c r="G7">
        <v>293</v>
      </c>
      <c r="H7">
        <v>352</v>
      </c>
      <c r="I7" s="2">
        <f t="shared" si="0"/>
        <v>2387</v>
      </c>
    </row>
    <row r="8" spans="1:9" x14ac:dyDescent="0.3">
      <c r="A8" t="s">
        <v>54</v>
      </c>
      <c r="B8">
        <v>132</v>
      </c>
      <c r="C8">
        <v>68</v>
      </c>
      <c r="D8">
        <v>130</v>
      </c>
      <c r="E8">
        <v>115</v>
      </c>
      <c r="F8">
        <v>157</v>
      </c>
      <c r="G8">
        <v>73</v>
      </c>
      <c r="H8">
        <v>166</v>
      </c>
      <c r="I8" s="2">
        <f t="shared" si="0"/>
        <v>841</v>
      </c>
    </row>
    <row r="9" spans="1:9" x14ac:dyDescent="0.3">
      <c r="A9" t="s">
        <v>55</v>
      </c>
      <c r="B9">
        <v>225</v>
      </c>
      <c r="C9">
        <v>156</v>
      </c>
      <c r="D9">
        <v>272</v>
      </c>
      <c r="E9">
        <v>224</v>
      </c>
      <c r="F9">
        <v>305</v>
      </c>
      <c r="G9">
        <v>192</v>
      </c>
      <c r="H9">
        <v>255</v>
      </c>
      <c r="I9" s="2">
        <f t="shared" si="0"/>
        <v>1629</v>
      </c>
    </row>
    <row r="10" spans="1:9" x14ac:dyDescent="0.3">
      <c r="A10" t="s">
        <v>56</v>
      </c>
      <c r="B10">
        <v>148</v>
      </c>
      <c r="C10">
        <v>91</v>
      </c>
      <c r="D10">
        <v>150</v>
      </c>
      <c r="E10">
        <v>135</v>
      </c>
      <c r="F10">
        <v>208</v>
      </c>
      <c r="G10">
        <v>91</v>
      </c>
      <c r="H10">
        <v>181</v>
      </c>
      <c r="I10" s="2">
        <f t="shared" si="0"/>
        <v>1004</v>
      </c>
    </row>
    <row r="11" spans="1:9" x14ac:dyDescent="0.3">
      <c r="A11" t="s">
        <v>57</v>
      </c>
      <c r="B11">
        <v>231</v>
      </c>
      <c r="C11">
        <v>198</v>
      </c>
      <c r="D11">
        <v>358</v>
      </c>
      <c r="E11">
        <v>261</v>
      </c>
      <c r="F11">
        <v>284</v>
      </c>
      <c r="G11">
        <v>301</v>
      </c>
      <c r="H11">
        <v>306</v>
      </c>
      <c r="I11" s="2">
        <f t="shared" si="0"/>
        <v>1939</v>
      </c>
    </row>
    <row r="12" spans="1:9" x14ac:dyDescent="0.3">
      <c r="A12" t="s">
        <v>58</v>
      </c>
      <c r="B12">
        <v>106</v>
      </c>
      <c r="C12">
        <v>67</v>
      </c>
      <c r="D12">
        <v>143</v>
      </c>
      <c r="E12">
        <v>102</v>
      </c>
      <c r="F12">
        <v>135</v>
      </c>
      <c r="G12">
        <v>94</v>
      </c>
      <c r="H12">
        <v>135</v>
      </c>
      <c r="I12" s="2">
        <f t="shared" si="0"/>
        <v>782</v>
      </c>
    </row>
    <row r="13" spans="1:9" x14ac:dyDescent="0.3">
      <c r="A13" t="s">
        <v>59</v>
      </c>
      <c r="B13">
        <v>333</v>
      </c>
      <c r="C13">
        <v>217</v>
      </c>
      <c r="D13">
        <v>364</v>
      </c>
      <c r="E13">
        <v>303</v>
      </c>
      <c r="F13">
        <v>254</v>
      </c>
      <c r="G13">
        <v>268</v>
      </c>
      <c r="H13">
        <v>354</v>
      </c>
      <c r="I13" s="2">
        <f t="shared" si="0"/>
        <v>2093</v>
      </c>
    </row>
    <row r="14" spans="1:9" x14ac:dyDescent="0.3">
      <c r="A14" t="s">
        <v>60</v>
      </c>
      <c r="B14">
        <v>191</v>
      </c>
      <c r="C14">
        <v>108</v>
      </c>
      <c r="D14">
        <v>200</v>
      </c>
      <c r="E14">
        <v>146</v>
      </c>
      <c r="F14">
        <v>202</v>
      </c>
      <c r="G14">
        <v>130</v>
      </c>
      <c r="H14">
        <v>230</v>
      </c>
      <c r="I14" s="2">
        <f t="shared" si="0"/>
        <v>1207</v>
      </c>
    </row>
    <row r="15" spans="1:9" x14ac:dyDescent="0.3">
      <c r="A15" t="s">
        <v>100</v>
      </c>
      <c r="B15">
        <v>80</v>
      </c>
      <c r="C15">
        <v>58</v>
      </c>
      <c r="D15">
        <v>98</v>
      </c>
      <c r="E15">
        <v>75</v>
      </c>
      <c r="F15">
        <v>87</v>
      </c>
      <c r="G15">
        <v>42</v>
      </c>
      <c r="H15">
        <v>72</v>
      </c>
      <c r="I15" s="2">
        <f t="shared" si="0"/>
        <v>512</v>
      </c>
    </row>
    <row r="16" spans="1:9" x14ac:dyDescent="0.3">
      <c r="A16" t="s">
        <v>101</v>
      </c>
      <c r="B16">
        <v>22</v>
      </c>
      <c r="C16">
        <v>29</v>
      </c>
      <c r="D16">
        <v>36</v>
      </c>
      <c r="E16">
        <v>33</v>
      </c>
      <c r="F16">
        <v>35</v>
      </c>
      <c r="G16">
        <v>22</v>
      </c>
      <c r="H16">
        <v>40</v>
      </c>
      <c r="I16" s="2">
        <f t="shared" si="0"/>
        <v>217</v>
      </c>
    </row>
    <row r="17" spans="1:9" x14ac:dyDescent="0.3">
      <c r="A17" t="s">
        <v>102</v>
      </c>
      <c r="B17">
        <v>86</v>
      </c>
      <c r="C17">
        <v>125</v>
      </c>
      <c r="D17">
        <v>101</v>
      </c>
      <c r="E17">
        <v>121</v>
      </c>
      <c r="F17">
        <v>85</v>
      </c>
      <c r="G17">
        <v>68</v>
      </c>
      <c r="H17">
        <v>90</v>
      </c>
      <c r="I17" s="2">
        <f t="shared" si="0"/>
        <v>676</v>
      </c>
    </row>
    <row r="18" spans="1:9" x14ac:dyDescent="0.3">
      <c r="A18" t="s">
        <v>103</v>
      </c>
      <c r="B18">
        <v>36</v>
      </c>
      <c r="C18">
        <v>33</v>
      </c>
      <c r="D18">
        <v>46</v>
      </c>
      <c r="E18">
        <v>51</v>
      </c>
      <c r="F18">
        <v>41</v>
      </c>
      <c r="G18">
        <v>21</v>
      </c>
      <c r="H18">
        <v>37</v>
      </c>
      <c r="I18" s="2">
        <f t="shared" si="0"/>
        <v>265</v>
      </c>
    </row>
    <row r="19" spans="1:9" x14ac:dyDescent="0.3">
      <c r="A19" t="s">
        <v>104</v>
      </c>
      <c r="B19">
        <v>9</v>
      </c>
      <c r="C19">
        <v>11</v>
      </c>
      <c r="D19">
        <v>10</v>
      </c>
      <c r="E19">
        <v>14</v>
      </c>
      <c r="F19">
        <v>13</v>
      </c>
      <c r="G19">
        <v>5</v>
      </c>
      <c r="H19">
        <v>5</v>
      </c>
      <c r="I19" s="2">
        <f t="shared" si="0"/>
        <v>67</v>
      </c>
    </row>
    <row r="20" spans="1:9" x14ac:dyDescent="0.3">
      <c r="A20" s="6" t="s">
        <v>106</v>
      </c>
      <c r="B20">
        <f>SUM(B4:B19)</f>
        <v>2147</v>
      </c>
      <c r="C20" s="2">
        <f t="shared" ref="C20:H20" si="1">SUM(C4:C19)</f>
        <v>1680</v>
      </c>
      <c r="D20" s="13">
        <f t="shared" si="1"/>
        <v>2637</v>
      </c>
      <c r="E20" s="13">
        <f t="shared" si="1"/>
        <v>2371</v>
      </c>
      <c r="F20" s="13">
        <f t="shared" si="1"/>
        <v>2506</v>
      </c>
      <c r="G20" s="2">
        <f t="shared" si="1"/>
        <v>1788</v>
      </c>
      <c r="H20" s="13">
        <f t="shared" si="1"/>
        <v>2492</v>
      </c>
      <c r="I20">
        <f>SUM(B20:H20)</f>
        <v>15621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:I2"/>
    <mergeCell ref="B1:I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Ruler="0" zoomScaleNormal="100" workbookViewId="0">
      <selection activeCell="E9" sqref="E9"/>
    </sheetView>
  </sheetViews>
  <sheetFormatPr defaultRowHeight="14.4" x14ac:dyDescent="0.3"/>
  <cols>
    <col min="1" max="1" width="33" bestFit="1" customWidth="1"/>
    <col min="2" max="3" width="15.44140625" customWidth="1"/>
    <col min="4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ht="30.6" customHeight="1" x14ac:dyDescent="0.3">
      <c r="A2" t="s">
        <v>2</v>
      </c>
      <c r="B2" s="18" t="s">
        <v>189</v>
      </c>
      <c r="C2" s="17"/>
      <c r="D2" s="1"/>
      <c r="E2" s="1"/>
      <c r="F2" s="1"/>
      <c r="G2" s="1"/>
    </row>
    <row r="3" spans="1:7" ht="28.8" x14ac:dyDescent="0.3">
      <c r="A3" s="7" t="s">
        <v>148</v>
      </c>
      <c r="B3" s="5" t="s">
        <v>161</v>
      </c>
      <c r="C3" s="5" t="s">
        <v>107</v>
      </c>
    </row>
    <row r="4" spans="1:7" x14ac:dyDescent="0.3">
      <c r="A4" t="s">
        <v>24</v>
      </c>
      <c r="B4">
        <v>43</v>
      </c>
      <c r="C4">
        <f t="shared" ref="C4:C12" si="0">SUM(B4:B4)</f>
        <v>43</v>
      </c>
    </row>
    <row r="5" spans="1:7" x14ac:dyDescent="0.3">
      <c r="A5" t="s">
        <v>45</v>
      </c>
      <c r="B5">
        <v>10</v>
      </c>
      <c r="C5" s="2">
        <f t="shared" si="0"/>
        <v>10</v>
      </c>
    </row>
    <row r="6" spans="1:7" x14ac:dyDescent="0.3">
      <c r="A6" t="s">
        <v>49</v>
      </c>
      <c r="B6">
        <v>0</v>
      </c>
      <c r="C6" s="2">
        <f t="shared" si="0"/>
        <v>0</v>
      </c>
    </row>
    <row r="7" spans="1:7" x14ac:dyDescent="0.3">
      <c r="A7" s="4" t="s">
        <v>178</v>
      </c>
      <c r="B7">
        <v>119</v>
      </c>
      <c r="C7" s="2">
        <f t="shared" si="0"/>
        <v>119</v>
      </c>
    </row>
    <row r="8" spans="1:7" x14ac:dyDescent="0.3">
      <c r="A8" t="s">
        <v>93</v>
      </c>
      <c r="B8">
        <v>509</v>
      </c>
      <c r="C8" s="2">
        <f t="shared" si="0"/>
        <v>509</v>
      </c>
    </row>
    <row r="9" spans="1:7" x14ac:dyDescent="0.3">
      <c r="A9" t="s">
        <v>104</v>
      </c>
      <c r="B9">
        <v>668</v>
      </c>
      <c r="C9" s="2">
        <f t="shared" si="0"/>
        <v>668</v>
      </c>
      <c r="E9" s="4"/>
    </row>
    <row r="10" spans="1:7" s="2" customFormat="1" x14ac:dyDescent="0.3">
      <c r="A10" s="4" t="s">
        <v>163</v>
      </c>
      <c r="B10">
        <v>229</v>
      </c>
      <c r="C10" s="2">
        <f t="shared" si="0"/>
        <v>229</v>
      </c>
    </row>
    <row r="11" spans="1:7" s="2" customFormat="1" x14ac:dyDescent="0.3">
      <c r="A11" s="4" t="s">
        <v>162</v>
      </c>
      <c r="B11">
        <v>229</v>
      </c>
      <c r="C11" s="2">
        <f t="shared" si="0"/>
        <v>229</v>
      </c>
    </row>
    <row r="12" spans="1:7" x14ac:dyDescent="0.3">
      <c r="A12" s="6" t="s">
        <v>106</v>
      </c>
      <c r="B12" s="13">
        <f>SUM(B4:B11)</f>
        <v>1807</v>
      </c>
      <c r="C12" s="2">
        <f t="shared" si="0"/>
        <v>1807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Ruler="0" zoomScaleNormal="100" workbookViewId="0">
      <selection activeCell="F9" sqref="F9"/>
    </sheetView>
  </sheetViews>
  <sheetFormatPr defaultRowHeight="14.4" x14ac:dyDescent="0.3"/>
  <cols>
    <col min="1" max="1" width="32.44140625" bestFit="1" customWidth="1"/>
    <col min="2" max="4" width="16.77734375" customWidth="1"/>
    <col min="5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166</v>
      </c>
      <c r="C2" s="17"/>
      <c r="D2" s="17"/>
      <c r="E2" s="1"/>
      <c r="F2" s="1"/>
      <c r="G2" s="1"/>
    </row>
    <row r="3" spans="1:7" ht="28.8" x14ac:dyDescent="0.3">
      <c r="A3" s="7" t="s">
        <v>148</v>
      </c>
      <c r="B3" s="5" t="s">
        <v>165</v>
      </c>
      <c r="C3" s="5" t="s">
        <v>164</v>
      </c>
      <c r="D3" s="5" t="s">
        <v>107</v>
      </c>
    </row>
    <row r="4" spans="1:7" x14ac:dyDescent="0.3">
      <c r="A4" t="s">
        <v>24</v>
      </c>
      <c r="B4">
        <v>17</v>
      </c>
      <c r="C4">
        <v>22</v>
      </c>
      <c r="D4">
        <f>SUM(B4:C4)</f>
        <v>39</v>
      </c>
    </row>
    <row r="5" spans="1:7" x14ac:dyDescent="0.3">
      <c r="A5" t="s">
        <v>45</v>
      </c>
      <c r="B5">
        <v>2</v>
      </c>
      <c r="C5">
        <v>7</v>
      </c>
      <c r="D5" s="2">
        <f t="shared" ref="D5:D12" si="0">SUM(B5:C5)</f>
        <v>9</v>
      </c>
    </row>
    <row r="6" spans="1:7" x14ac:dyDescent="0.3">
      <c r="A6" t="s">
        <v>49</v>
      </c>
      <c r="B6">
        <v>0</v>
      </c>
      <c r="C6">
        <v>0</v>
      </c>
      <c r="D6" s="2">
        <f t="shared" si="0"/>
        <v>0</v>
      </c>
    </row>
    <row r="7" spans="1:7" x14ac:dyDescent="0.3">
      <c r="A7" s="4" t="s">
        <v>178</v>
      </c>
      <c r="B7">
        <v>92</v>
      </c>
      <c r="C7">
        <v>40</v>
      </c>
      <c r="D7" s="2">
        <f t="shared" si="0"/>
        <v>132</v>
      </c>
    </row>
    <row r="8" spans="1:7" x14ac:dyDescent="0.3">
      <c r="A8" t="s">
        <v>93</v>
      </c>
      <c r="B8">
        <v>293</v>
      </c>
      <c r="C8">
        <v>281</v>
      </c>
      <c r="D8" s="2">
        <f t="shared" si="0"/>
        <v>574</v>
      </c>
    </row>
    <row r="9" spans="1:7" x14ac:dyDescent="0.3">
      <c r="A9" t="s">
        <v>104</v>
      </c>
      <c r="B9">
        <v>387</v>
      </c>
      <c r="C9">
        <v>373</v>
      </c>
      <c r="D9" s="2">
        <f t="shared" si="0"/>
        <v>760</v>
      </c>
      <c r="F9" s="4"/>
    </row>
    <row r="10" spans="1:7" x14ac:dyDescent="0.3">
      <c r="A10" s="4" t="s">
        <v>163</v>
      </c>
      <c r="B10">
        <v>167</v>
      </c>
      <c r="C10">
        <v>84</v>
      </c>
      <c r="D10" s="2">
        <f t="shared" si="0"/>
        <v>251</v>
      </c>
    </row>
    <row r="11" spans="1:7" x14ac:dyDescent="0.3">
      <c r="A11" s="4" t="s">
        <v>162</v>
      </c>
      <c r="B11">
        <v>110</v>
      </c>
      <c r="C11">
        <v>113</v>
      </c>
      <c r="D11" s="2">
        <f t="shared" si="0"/>
        <v>223</v>
      </c>
    </row>
    <row r="12" spans="1:7" x14ac:dyDescent="0.3">
      <c r="A12" s="6" t="s">
        <v>106</v>
      </c>
      <c r="B12" s="13">
        <f>SUM(B4:B11)</f>
        <v>1068</v>
      </c>
      <c r="C12" s="2">
        <f>SUM(C4:C11)</f>
        <v>920</v>
      </c>
      <c r="D12" s="2">
        <f t="shared" si="0"/>
        <v>1988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Ruler="0" zoomScaleNormal="100" workbookViewId="0">
      <pane xSplit="1" ySplit="3" topLeftCell="B4" activePane="bottomRight" state="frozen"/>
      <selection activeCell="A24" sqref="A24"/>
      <selection pane="topRight" activeCell="A24" sqref="A24"/>
      <selection pane="bottomLeft" activeCell="A24" sqref="A24"/>
      <selection pane="bottomRight" activeCell="H7" sqref="H7"/>
    </sheetView>
  </sheetViews>
  <sheetFormatPr defaultRowHeight="14.4" x14ac:dyDescent="0.3"/>
  <cols>
    <col min="1" max="1" width="30.21875" bestFit="1" customWidth="1"/>
    <col min="2" max="6" width="12" customWidth="1"/>
    <col min="7" max="7" width="9.109375" customWidth="1"/>
    <col min="8" max="8" width="34.6640625" customWidth="1"/>
  </cols>
  <sheetData>
    <row r="1" spans="1:8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8" x14ac:dyDescent="0.3">
      <c r="A2" t="s">
        <v>2</v>
      </c>
      <c r="B2" s="17" t="s">
        <v>190</v>
      </c>
      <c r="C2" s="17"/>
      <c r="D2" s="17"/>
      <c r="E2" s="17"/>
      <c r="F2" s="17"/>
      <c r="G2" s="1"/>
    </row>
    <row r="3" spans="1:8" ht="28.8" x14ac:dyDescent="0.3">
      <c r="A3" s="7" t="s">
        <v>148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107</v>
      </c>
    </row>
    <row r="4" spans="1:8" x14ac:dyDescent="0.3">
      <c r="A4" t="s">
        <v>7</v>
      </c>
      <c r="B4">
        <v>216</v>
      </c>
      <c r="C4">
        <v>294</v>
      </c>
      <c r="D4">
        <v>156</v>
      </c>
      <c r="E4">
        <v>149</v>
      </c>
      <c r="F4">
        <f>SUM(B4:E4)</f>
        <v>815</v>
      </c>
    </row>
    <row r="5" spans="1:8" x14ac:dyDescent="0.3">
      <c r="A5" t="s">
        <v>8</v>
      </c>
      <c r="B5">
        <v>80</v>
      </c>
      <c r="C5">
        <v>110</v>
      </c>
      <c r="D5">
        <v>79</v>
      </c>
      <c r="E5">
        <v>66</v>
      </c>
      <c r="F5" s="2">
        <f t="shared" ref="F5:F50" si="0">SUM(B5:E5)</f>
        <v>335</v>
      </c>
    </row>
    <row r="6" spans="1:8" x14ac:dyDescent="0.3">
      <c r="A6" t="s">
        <v>9</v>
      </c>
      <c r="B6">
        <v>217</v>
      </c>
      <c r="C6">
        <v>247</v>
      </c>
      <c r="D6">
        <v>198</v>
      </c>
      <c r="E6">
        <v>162</v>
      </c>
      <c r="F6" s="2">
        <f t="shared" si="0"/>
        <v>824</v>
      </c>
    </row>
    <row r="7" spans="1:8" x14ac:dyDescent="0.3">
      <c r="A7" t="s">
        <v>22</v>
      </c>
      <c r="B7">
        <v>592</v>
      </c>
      <c r="C7">
        <v>688</v>
      </c>
      <c r="D7">
        <v>382</v>
      </c>
      <c r="E7">
        <v>499</v>
      </c>
      <c r="F7" s="2">
        <f t="shared" si="0"/>
        <v>2161</v>
      </c>
      <c r="H7" s="4"/>
    </row>
    <row r="8" spans="1:8" x14ac:dyDescent="0.3">
      <c r="A8" t="s">
        <v>23</v>
      </c>
      <c r="B8">
        <v>235</v>
      </c>
      <c r="C8">
        <v>185</v>
      </c>
      <c r="D8">
        <v>167</v>
      </c>
      <c r="E8">
        <v>139</v>
      </c>
      <c r="F8" s="2">
        <f t="shared" si="0"/>
        <v>726</v>
      </c>
    </row>
    <row r="9" spans="1:8" x14ac:dyDescent="0.3">
      <c r="A9" t="s">
        <v>32</v>
      </c>
      <c r="B9">
        <v>233</v>
      </c>
      <c r="C9">
        <v>450</v>
      </c>
      <c r="D9">
        <v>348</v>
      </c>
      <c r="E9">
        <v>239</v>
      </c>
      <c r="F9" s="2">
        <f t="shared" si="0"/>
        <v>1270</v>
      </c>
    </row>
    <row r="10" spans="1:8" x14ac:dyDescent="0.3">
      <c r="A10" t="s">
        <v>33</v>
      </c>
      <c r="B10">
        <v>390</v>
      </c>
      <c r="C10">
        <v>519</v>
      </c>
      <c r="D10">
        <v>412</v>
      </c>
      <c r="E10">
        <v>354</v>
      </c>
      <c r="F10" s="2">
        <f t="shared" si="0"/>
        <v>1675</v>
      </c>
    </row>
    <row r="11" spans="1:8" x14ac:dyDescent="0.3">
      <c r="A11" t="s">
        <v>34</v>
      </c>
      <c r="B11">
        <v>345</v>
      </c>
      <c r="C11">
        <v>427</v>
      </c>
      <c r="D11">
        <v>306</v>
      </c>
      <c r="E11">
        <v>325</v>
      </c>
      <c r="F11" s="2">
        <f t="shared" si="0"/>
        <v>1403</v>
      </c>
    </row>
    <row r="12" spans="1:8" x14ac:dyDescent="0.3">
      <c r="A12" t="s">
        <v>35</v>
      </c>
      <c r="B12">
        <v>633</v>
      </c>
      <c r="C12">
        <v>775</v>
      </c>
      <c r="D12">
        <v>433</v>
      </c>
      <c r="E12">
        <v>443</v>
      </c>
      <c r="F12" s="2">
        <f t="shared" si="0"/>
        <v>2284</v>
      </c>
    </row>
    <row r="13" spans="1:8" x14ac:dyDescent="0.3">
      <c r="A13" t="s">
        <v>36</v>
      </c>
      <c r="B13">
        <v>133</v>
      </c>
      <c r="C13">
        <v>203</v>
      </c>
      <c r="D13">
        <v>175</v>
      </c>
      <c r="E13">
        <v>117</v>
      </c>
      <c r="F13" s="2">
        <f t="shared" si="0"/>
        <v>628</v>
      </c>
    </row>
    <row r="14" spans="1:8" x14ac:dyDescent="0.3">
      <c r="A14" t="s">
        <v>37</v>
      </c>
      <c r="B14">
        <v>135</v>
      </c>
      <c r="C14">
        <v>143</v>
      </c>
      <c r="D14">
        <v>134</v>
      </c>
      <c r="E14">
        <v>126</v>
      </c>
      <c r="F14" s="2">
        <f t="shared" si="0"/>
        <v>538</v>
      </c>
    </row>
    <row r="15" spans="1:8" x14ac:dyDescent="0.3">
      <c r="A15" t="s">
        <v>45</v>
      </c>
      <c r="B15">
        <v>0</v>
      </c>
      <c r="C15">
        <v>0</v>
      </c>
      <c r="D15">
        <v>0</v>
      </c>
      <c r="E15">
        <v>0</v>
      </c>
      <c r="F15" s="2">
        <f t="shared" si="0"/>
        <v>0</v>
      </c>
    </row>
    <row r="16" spans="1:8" x14ac:dyDescent="0.3">
      <c r="A16" t="s">
        <v>46</v>
      </c>
      <c r="B16">
        <v>404</v>
      </c>
      <c r="C16">
        <v>349</v>
      </c>
      <c r="D16">
        <v>274</v>
      </c>
      <c r="E16">
        <v>231</v>
      </c>
      <c r="F16" s="2">
        <f t="shared" si="0"/>
        <v>1258</v>
      </c>
    </row>
    <row r="17" spans="1:6" x14ac:dyDescent="0.3">
      <c r="A17" t="s">
        <v>47</v>
      </c>
      <c r="B17">
        <v>289</v>
      </c>
      <c r="C17">
        <v>348</v>
      </c>
      <c r="D17">
        <v>271</v>
      </c>
      <c r="E17">
        <v>226</v>
      </c>
      <c r="F17" s="2">
        <f t="shared" si="0"/>
        <v>1134</v>
      </c>
    </row>
    <row r="18" spans="1:6" x14ac:dyDescent="0.3">
      <c r="A18" t="s">
        <v>48</v>
      </c>
      <c r="B18">
        <v>104</v>
      </c>
      <c r="C18">
        <v>89</v>
      </c>
      <c r="D18">
        <v>113</v>
      </c>
      <c r="E18">
        <v>97</v>
      </c>
      <c r="F18" s="2">
        <f t="shared" si="0"/>
        <v>403</v>
      </c>
    </row>
    <row r="19" spans="1:6" x14ac:dyDescent="0.3">
      <c r="A19" t="s">
        <v>49</v>
      </c>
      <c r="B19">
        <v>259</v>
      </c>
      <c r="C19">
        <v>261</v>
      </c>
      <c r="D19">
        <v>163</v>
      </c>
      <c r="E19">
        <v>257</v>
      </c>
      <c r="F19" s="2">
        <f t="shared" si="0"/>
        <v>940</v>
      </c>
    </row>
    <row r="20" spans="1:6" x14ac:dyDescent="0.3">
      <c r="A20" t="s">
        <v>62</v>
      </c>
      <c r="B20">
        <v>273</v>
      </c>
      <c r="C20">
        <v>382</v>
      </c>
      <c r="D20">
        <v>262</v>
      </c>
      <c r="E20">
        <v>210</v>
      </c>
      <c r="F20" s="2">
        <f t="shared" si="0"/>
        <v>1127</v>
      </c>
    </row>
    <row r="21" spans="1:6" x14ac:dyDescent="0.3">
      <c r="A21" t="s">
        <v>65</v>
      </c>
      <c r="B21">
        <v>126</v>
      </c>
      <c r="C21">
        <v>199</v>
      </c>
      <c r="D21">
        <v>149</v>
      </c>
      <c r="E21">
        <v>106</v>
      </c>
      <c r="F21" s="2">
        <f t="shared" si="0"/>
        <v>580</v>
      </c>
    </row>
    <row r="22" spans="1:6" x14ac:dyDescent="0.3">
      <c r="A22" t="s">
        <v>66</v>
      </c>
      <c r="B22">
        <v>312</v>
      </c>
      <c r="C22">
        <v>429</v>
      </c>
      <c r="D22">
        <v>293</v>
      </c>
      <c r="E22">
        <v>243</v>
      </c>
      <c r="F22" s="2">
        <f t="shared" si="0"/>
        <v>1277</v>
      </c>
    </row>
    <row r="23" spans="1:6" x14ac:dyDescent="0.3">
      <c r="A23" t="s">
        <v>67</v>
      </c>
      <c r="B23">
        <v>88</v>
      </c>
      <c r="C23">
        <v>158</v>
      </c>
      <c r="D23">
        <v>76</v>
      </c>
      <c r="E23">
        <v>64</v>
      </c>
      <c r="F23" s="2">
        <f t="shared" si="0"/>
        <v>386</v>
      </c>
    </row>
    <row r="24" spans="1:6" x14ac:dyDescent="0.3">
      <c r="A24" t="s">
        <v>68</v>
      </c>
      <c r="B24">
        <v>336</v>
      </c>
      <c r="C24">
        <v>390</v>
      </c>
      <c r="D24">
        <v>323</v>
      </c>
      <c r="E24">
        <v>265</v>
      </c>
      <c r="F24" s="2">
        <f t="shared" si="0"/>
        <v>1314</v>
      </c>
    </row>
    <row r="25" spans="1:6" x14ac:dyDescent="0.3">
      <c r="A25" t="s">
        <v>69</v>
      </c>
      <c r="B25">
        <v>84</v>
      </c>
      <c r="C25">
        <v>115</v>
      </c>
      <c r="D25">
        <v>90</v>
      </c>
      <c r="E25">
        <v>80</v>
      </c>
      <c r="F25" s="2">
        <f t="shared" si="0"/>
        <v>369</v>
      </c>
    </row>
    <row r="26" spans="1:6" x14ac:dyDescent="0.3">
      <c r="A26" t="s">
        <v>70</v>
      </c>
      <c r="B26">
        <v>289</v>
      </c>
      <c r="C26">
        <v>272</v>
      </c>
      <c r="D26">
        <v>197</v>
      </c>
      <c r="E26">
        <v>236</v>
      </c>
      <c r="F26" s="2">
        <f t="shared" si="0"/>
        <v>994</v>
      </c>
    </row>
    <row r="27" spans="1:6" x14ac:dyDescent="0.3">
      <c r="A27" t="s">
        <v>71</v>
      </c>
      <c r="B27">
        <v>53</v>
      </c>
      <c r="C27">
        <v>91</v>
      </c>
      <c r="D27">
        <v>60</v>
      </c>
      <c r="E27">
        <v>63</v>
      </c>
      <c r="F27" s="2">
        <f t="shared" si="0"/>
        <v>267</v>
      </c>
    </row>
    <row r="28" spans="1:6" x14ac:dyDescent="0.3">
      <c r="A28" t="s">
        <v>72</v>
      </c>
      <c r="B28">
        <v>249</v>
      </c>
      <c r="C28">
        <v>212</v>
      </c>
      <c r="D28">
        <v>176</v>
      </c>
      <c r="E28">
        <v>147</v>
      </c>
      <c r="F28" s="2">
        <f t="shared" si="0"/>
        <v>784</v>
      </c>
    </row>
    <row r="29" spans="1:6" x14ac:dyDescent="0.3">
      <c r="A29" t="s">
        <v>73</v>
      </c>
      <c r="B29">
        <v>49</v>
      </c>
      <c r="C29">
        <v>76</v>
      </c>
      <c r="D29">
        <v>57</v>
      </c>
      <c r="E29">
        <v>31</v>
      </c>
      <c r="F29" s="2">
        <f t="shared" si="0"/>
        <v>213</v>
      </c>
    </row>
    <row r="30" spans="1:6" x14ac:dyDescent="0.3">
      <c r="A30" t="s">
        <v>74</v>
      </c>
      <c r="B30">
        <v>284</v>
      </c>
      <c r="C30">
        <v>315</v>
      </c>
      <c r="D30">
        <v>233</v>
      </c>
      <c r="E30">
        <v>198</v>
      </c>
      <c r="F30" s="2">
        <f t="shared" si="0"/>
        <v>1030</v>
      </c>
    </row>
    <row r="31" spans="1:6" x14ac:dyDescent="0.3">
      <c r="A31" t="s">
        <v>75</v>
      </c>
      <c r="B31">
        <v>40</v>
      </c>
      <c r="C31">
        <v>57</v>
      </c>
      <c r="D31">
        <v>42</v>
      </c>
      <c r="E31">
        <v>31</v>
      </c>
      <c r="F31" s="2">
        <f t="shared" si="0"/>
        <v>170</v>
      </c>
    </row>
    <row r="32" spans="1:6" x14ac:dyDescent="0.3">
      <c r="A32" t="s">
        <v>76</v>
      </c>
      <c r="B32">
        <v>197</v>
      </c>
      <c r="C32">
        <v>195</v>
      </c>
      <c r="D32">
        <v>221</v>
      </c>
      <c r="E32">
        <v>129</v>
      </c>
      <c r="F32" s="2">
        <f t="shared" si="0"/>
        <v>742</v>
      </c>
    </row>
    <row r="33" spans="1:6" x14ac:dyDescent="0.3">
      <c r="A33" t="s">
        <v>77</v>
      </c>
      <c r="B33">
        <v>27</v>
      </c>
      <c r="C33">
        <v>44</v>
      </c>
      <c r="D33">
        <v>28</v>
      </c>
      <c r="E33">
        <v>18</v>
      </c>
      <c r="F33" s="2">
        <f t="shared" si="0"/>
        <v>117</v>
      </c>
    </row>
    <row r="34" spans="1:6" x14ac:dyDescent="0.3">
      <c r="A34" t="s">
        <v>78</v>
      </c>
      <c r="B34">
        <v>377</v>
      </c>
      <c r="C34">
        <v>336</v>
      </c>
      <c r="D34">
        <v>252</v>
      </c>
      <c r="E34">
        <v>274</v>
      </c>
      <c r="F34" s="2">
        <f t="shared" si="0"/>
        <v>1239</v>
      </c>
    </row>
    <row r="35" spans="1:6" x14ac:dyDescent="0.3">
      <c r="A35" t="s">
        <v>79</v>
      </c>
      <c r="B35">
        <v>61</v>
      </c>
      <c r="C35">
        <v>68</v>
      </c>
      <c r="D35">
        <v>34</v>
      </c>
      <c r="E35">
        <v>52</v>
      </c>
      <c r="F35" s="2">
        <f t="shared" si="0"/>
        <v>215</v>
      </c>
    </row>
    <row r="36" spans="1:6" x14ac:dyDescent="0.3">
      <c r="A36" t="s">
        <v>80</v>
      </c>
      <c r="B36">
        <v>375</v>
      </c>
      <c r="C36">
        <v>319</v>
      </c>
      <c r="D36">
        <v>208</v>
      </c>
      <c r="E36">
        <v>236</v>
      </c>
      <c r="F36" s="2">
        <f t="shared" si="0"/>
        <v>1138</v>
      </c>
    </row>
    <row r="37" spans="1:6" x14ac:dyDescent="0.3">
      <c r="A37" t="s">
        <v>81</v>
      </c>
      <c r="B37">
        <v>57</v>
      </c>
      <c r="C37">
        <v>74</v>
      </c>
      <c r="D37">
        <v>48</v>
      </c>
      <c r="E37">
        <v>40</v>
      </c>
      <c r="F37" s="2">
        <f t="shared" si="0"/>
        <v>219</v>
      </c>
    </row>
    <row r="38" spans="1:6" x14ac:dyDescent="0.3">
      <c r="A38" t="s">
        <v>63</v>
      </c>
      <c r="B38">
        <v>316</v>
      </c>
      <c r="C38">
        <v>241</v>
      </c>
      <c r="D38">
        <v>212</v>
      </c>
      <c r="E38">
        <v>147</v>
      </c>
      <c r="F38" s="2">
        <f t="shared" si="0"/>
        <v>916</v>
      </c>
    </row>
    <row r="39" spans="1:6" x14ac:dyDescent="0.3">
      <c r="A39" t="s">
        <v>64</v>
      </c>
      <c r="B39">
        <v>40</v>
      </c>
      <c r="C39">
        <v>45</v>
      </c>
      <c r="D39">
        <v>36</v>
      </c>
      <c r="E39">
        <v>35</v>
      </c>
      <c r="F39" s="2">
        <f t="shared" si="0"/>
        <v>156</v>
      </c>
    </row>
    <row r="40" spans="1:6" x14ac:dyDescent="0.3">
      <c r="A40" t="s">
        <v>82</v>
      </c>
      <c r="B40">
        <v>263</v>
      </c>
      <c r="C40">
        <v>215</v>
      </c>
      <c r="D40">
        <v>224</v>
      </c>
      <c r="E40">
        <v>176</v>
      </c>
      <c r="F40" s="2">
        <f t="shared" si="0"/>
        <v>878</v>
      </c>
    </row>
    <row r="41" spans="1:6" x14ac:dyDescent="0.3">
      <c r="A41" t="s">
        <v>83</v>
      </c>
      <c r="B41">
        <v>109</v>
      </c>
      <c r="C41">
        <v>145</v>
      </c>
      <c r="D41">
        <v>116</v>
      </c>
      <c r="E41">
        <v>99</v>
      </c>
      <c r="F41" s="2">
        <f t="shared" si="0"/>
        <v>469</v>
      </c>
    </row>
    <row r="42" spans="1:6" x14ac:dyDescent="0.3">
      <c r="A42" t="s">
        <v>84</v>
      </c>
      <c r="B42">
        <v>291</v>
      </c>
      <c r="C42">
        <v>291</v>
      </c>
      <c r="D42">
        <v>146</v>
      </c>
      <c r="E42">
        <v>220</v>
      </c>
      <c r="F42" s="2">
        <f t="shared" si="0"/>
        <v>948</v>
      </c>
    </row>
    <row r="43" spans="1:6" x14ac:dyDescent="0.3">
      <c r="A43" t="s">
        <v>85</v>
      </c>
      <c r="B43">
        <v>103</v>
      </c>
      <c r="C43">
        <v>138</v>
      </c>
      <c r="D43">
        <v>72</v>
      </c>
      <c r="E43">
        <v>80</v>
      </c>
      <c r="F43" s="2">
        <f t="shared" si="0"/>
        <v>393</v>
      </c>
    </row>
    <row r="44" spans="1:6" x14ac:dyDescent="0.3">
      <c r="A44" t="s">
        <v>86</v>
      </c>
      <c r="B44">
        <v>290</v>
      </c>
      <c r="C44">
        <v>223</v>
      </c>
      <c r="D44">
        <v>138</v>
      </c>
      <c r="E44">
        <v>133</v>
      </c>
      <c r="F44" s="2">
        <f t="shared" si="0"/>
        <v>784</v>
      </c>
    </row>
    <row r="45" spans="1:6" x14ac:dyDescent="0.3">
      <c r="A45" t="s">
        <v>87</v>
      </c>
      <c r="B45">
        <v>93</v>
      </c>
      <c r="C45">
        <v>134</v>
      </c>
      <c r="D45">
        <v>90</v>
      </c>
      <c r="E45">
        <v>61</v>
      </c>
      <c r="F45" s="2">
        <f t="shared" si="0"/>
        <v>378</v>
      </c>
    </row>
    <row r="46" spans="1:6" x14ac:dyDescent="0.3">
      <c r="A46" t="s">
        <v>88</v>
      </c>
      <c r="B46">
        <v>111</v>
      </c>
      <c r="C46">
        <v>118</v>
      </c>
      <c r="D46">
        <v>87</v>
      </c>
      <c r="E46">
        <v>74</v>
      </c>
      <c r="F46" s="2">
        <f t="shared" si="0"/>
        <v>390</v>
      </c>
    </row>
    <row r="47" spans="1:6" x14ac:dyDescent="0.3">
      <c r="A47" t="s">
        <v>89</v>
      </c>
      <c r="B47">
        <v>23</v>
      </c>
      <c r="C47">
        <v>36</v>
      </c>
      <c r="D47">
        <v>44</v>
      </c>
      <c r="E47">
        <v>32</v>
      </c>
      <c r="F47" s="2">
        <f t="shared" si="0"/>
        <v>135</v>
      </c>
    </row>
    <row r="48" spans="1:6" x14ac:dyDescent="0.3">
      <c r="A48" t="s">
        <v>90</v>
      </c>
      <c r="B48">
        <v>208</v>
      </c>
      <c r="C48">
        <v>152</v>
      </c>
      <c r="D48">
        <v>199</v>
      </c>
      <c r="E48">
        <v>148</v>
      </c>
      <c r="F48" s="2">
        <f t="shared" si="0"/>
        <v>707</v>
      </c>
    </row>
    <row r="49" spans="1:6" x14ac:dyDescent="0.3">
      <c r="A49" t="s">
        <v>91</v>
      </c>
      <c r="B49">
        <v>50</v>
      </c>
      <c r="C49">
        <v>76</v>
      </c>
      <c r="D49">
        <v>59</v>
      </c>
      <c r="E49">
        <v>47</v>
      </c>
      <c r="F49" s="2">
        <f t="shared" si="0"/>
        <v>232</v>
      </c>
    </row>
    <row r="50" spans="1:6" x14ac:dyDescent="0.3">
      <c r="A50" t="s">
        <v>104</v>
      </c>
      <c r="B50">
        <v>77</v>
      </c>
      <c r="C50">
        <v>86</v>
      </c>
      <c r="D50">
        <v>69</v>
      </c>
      <c r="E50">
        <v>69</v>
      </c>
      <c r="F50" s="2">
        <f t="shared" si="0"/>
        <v>301</v>
      </c>
    </row>
    <row r="51" spans="1:6" x14ac:dyDescent="0.3">
      <c r="A51" s="6" t="s">
        <v>106</v>
      </c>
      <c r="B51" s="13">
        <f>SUM(B4:B50)</f>
        <v>9516</v>
      </c>
      <c r="C51" s="13">
        <f t="shared" ref="C51:E51" si="1">SUM(C4:C50)</f>
        <v>10720</v>
      </c>
      <c r="D51" s="2">
        <f t="shared" si="1"/>
        <v>7852</v>
      </c>
      <c r="E51" s="2">
        <f t="shared" si="1"/>
        <v>7174</v>
      </c>
      <c r="F51" s="2">
        <f>SUM(B51:E51)</f>
        <v>35262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F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Ruler="0" zoomScaleNormal="100" workbookViewId="0">
      <selection activeCell="B3" sqref="B3"/>
    </sheetView>
  </sheetViews>
  <sheetFormatPr defaultRowHeight="14.4" x14ac:dyDescent="0.3"/>
  <cols>
    <col min="1" max="1" width="26.5546875" bestFit="1" customWidth="1"/>
    <col min="2" max="2" width="12.6640625" bestFit="1" customWidth="1"/>
    <col min="3" max="3" width="12.109375" bestFit="1" customWidth="1"/>
    <col min="4" max="4" width="17" bestFit="1" customWidth="1"/>
    <col min="5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191</v>
      </c>
      <c r="C2" s="17"/>
      <c r="D2" s="17"/>
      <c r="E2" s="1"/>
      <c r="F2" s="1"/>
      <c r="G2" s="1"/>
    </row>
    <row r="3" spans="1:7" ht="28.8" x14ac:dyDescent="0.3">
      <c r="A3" s="7" t="s">
        <v>148</v>
      </c>
      <c r="B3" s="5" t="s">
        <v>171</v>
      </c>
      <c r="C3" s="5" t="s">
        <v>172</v>
      </c>
      <c r="D3" s="5" t="s">
        <v>107</v>
      </c>
    </row>
    <row r="4" spans="1:7" x14ac:dyDescent="0.3">
      <c r="A4" t="s">
        <v>10</v>
      </c>
      <c r="B4">
        <v>29</v>
      </c>
      <c r="C4">
        <v>35</v>
      </c>
      <c r="D4">
        <f t="shared" ref="D4:D9" si="0">SUM(B4:C4)</f>
        <v>64</v>
      </c>
    </row>
    <row r="5" spans="1:7" x14ac:dyDescent="0.3">
      <c r="A5" t="s">
        <v>11</v>
      </c>
      <c r="B5">
        <v>373</v>
      </c>
      <c r="C5">
        <v>422</v>
      </c>
      <c r="D5" s="2">
        <f t="shared" si="0"/>
        <v>795</v>
      </c>
    </row>
    <row r="6" spans="1:7" x14ac:dyDescent="0.3">
      <c r="A6" t="s">
        <v>24</v>
      </c>
      <c r="B6">
        <v>401</v>
      </c>
      <c r="C6">
        <v>427</v>
      </c>
      <c r="D6" s="2">
        <f t="shared" si="0"/>
        <v>828</v>
      </c>
    </row>
    <row r="7" spans="1:7" x14ac:dyDescent="0.3">
      <c r="A7" t="s">
        <v>25</v>
      </c>
      <c r="B7">
        <v>159</v>
      </c>
      <c r="C7">
        <v>173</v>
      </c>
      <c r="D7" s="2">
        <f t="shared" si="0"/>
        <v>332</v>
      </c>
    </row>
    <row r="8" spans="1:7" x14ac:dyDescent="0.3">
      <c r="A8" t="s">
        <v>92</v>
      </c>
      <c r="B8">
        <v>0</v>
      </c>
      <c r="C8">
        <v>0</v>
      </c>
      <c r="D8" s="2">
        <f t="shared" si="0"/>
        <v>0</v>
      </c>
    </row>
    <row r="9" spans="1:7" x14ac:dyDescent="0.3">
      <c r="A9" s="6" t="s">
        <v>106</v>
      </c>
      <c r="B9" s="13">
        <f>SUM(B4:B8)</f>
        <v>962</v>
      </c>
      <c r="C9" s="13">
        <f>SUM(C4:C8)</f>
        <v>1057</v>
      </c>
      <c r="D9" s="2">
        <f t="shared" si="0"/>
        <v>2019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Ruler="0" zoomScaleNormal="100" workbookViewId="0">
      <selection activeCell="J23" sqref="J23"/>
    </sheetView>
  </sheetViews>
  <sheetFormatPr defaultRowHeight="14.4" x14ac:dyDescent="0.3"/>
  <cols>
    <col min="1" max="1" width="26.5546875" bestFit="1" customWidth="1"/>
    <col min="2" max="3" width="17.44140625" customWidth="1"/>
    <col min="4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s="11" customFormat="1" ht="34.200000000000003" customHeight="1" x14ac:dyDescent="0.3">
      <c r="A2" s="11" t="s">
        <v>2</v>
      </c>
      <c r="B2" s="21" t="s">
        <v>174</v>
      </c>
      <c r="C2" s="21"/>
    </row>
    <row r="3" spans="1:7" ht="27.6" customHeight="1" x14ac:dyDescent="0.3">
      <c r="A3" s="7" t="s">
        <v>148</v>
      </c>
      <c r="B3" s="5" t="s">
        <v>173</v>
      </c>
      <c r="C3" s="5" t="s">
        <v>107</v>
      </c>
    </row>
    <row r="4" spans="1:7" x14ac:dyDescent="0.3">
      <c r="A4" t="s">
        <v>10</v>
      </c>
      <c r="B4">
        <v>40</v>
      </c>
      <c r="C4">
        <f t="shared" ref="C4:C9" si="0">SUM(B4:B4)</f>
        <v>40</v>
      </c>
    </row>
    <row r="5" spans="1:7" x14ac:dyDescent="0.3">
      <c r="A5" t="s">
        <v>11</v>
      </c>
      <c r="B5">
        <v>450</v>
      </c>
      <c r="C5" s="2">
        <f t="shared" si="0"/>
        <v>450</v>
      </c>
    </row>
    <row r="6" spans="1:7" x14ac:dyDescent="0.3">
      <c r="A6" t="s">
        <v>24</v>
      </c>
      <c r="B6">
        <v>497</v>
      </c>
      <c r="C6" s="2">
        <f t="shared" si="0"/>
        <v>497</v>
      </c>
    </row>
    <row r="7" spans="1:7" x14ac:dyDescent="0.3">
      <c r="A7" t="s">
        <v>25</v>
      </c>
      <c r="B7">
        <v>198</v>
      </c>
      <c r="C7" s="2">
        <f t="shared" si="0"/>
        <v>198</v>
      </c>
    </row>
    <row r="8" spans="1:7" x14ac:dyDescent="0.3">
      <c r="A8" t="s">
        <v>92</v>
      </c>
      <c r="B8">
        <v>0</v>
      </c>
      <c r="C8" s="2">
        <f t="shared" si="0"/>
        <v>0</v>
      </c>
    </row>
    <row r="9" spans="1:7" x14ac:dyDescent="0.3">
      <c r="A9" s="6" t="s">
        <v>106</v>
      </c>
      <c r="B9" s="13">
        <f>SUM(B4:B8)</f>
        <v>1185</v>
      </c>
      <c r="C9" s="2">
        <f t="shared" si="0"/>
        <v>1185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Ruler="0" zoomScaleNormal="100" workbookViewId="0">
      <selection activeCell="B8" sqref="B8"/>
    </sheetView>
  </sheetViews>
  <sheetFormatPr defaultRowHeight="14.4" x14ac:dyDescent="0.3"/>
  <cols>
    <col min="1" max="1" width="26.5546875" bestFit="1" customWidth="1"/>
    <col min="2" max="2" width="17" customWidth="1"/>
    <col min="3" max="3" width="17" style="2" customWidth="1"/>
    <col min="4" max="4" width="17" customWidth="1"/>
    <col min="5" max="8" width="9.109375" customWidth="1"/>
  </cols>
  <sheetData>
    <row r="1" spans="1:8" x14ac:dyDescent="0.3">
      <c r="A1" t="s">
        <v>0</v>
      </c>
      <c r="B1" s="20" t="s">
        <v>1</v>
      </c>
      <c r="C1" s="20"/>
      <c r="D1" s="20"/>
      <c r="E1" s="1"/>
      <c r="F1" s="1"/>
      <c r="G1" s="1"/>
      <c r="H1" s="1"/>
    </row>
    <row r="2" spans="1:8" x14ac:dyDescent="0.3">
      <c r="A2" t="s">
        <v>2</v>
      </c>
      <c r="B2" s="17" t="s">
        <v>175</v>
      </c>
      <c r="C2" s="17"/>
      <c r="D2" s="17"/>
      <c r="E2" s="10"/>
      <c r="F2" s="10"/>
      <c r="G2" s="10"/>
      <c r="H2" s="10"/>
    </row>
    <row r="3" spans="1:8" ht="28.8" x14ac:dyDescent="0.3">
      <c r="A3" s="7" t="s">
        <v>148</v>
      </c>
      <c r="B3" s="5" t="s">
        <v>176</v>
      </c>
      <c r="C3" s="5" t="s">
        <v>177</v>
      </c>
      <c r="D3" s="5" t="s">
        <v>107</v>
      </c>
    </row>
    <row r="4" spans="1:8" x14ac:dyDescent="0.3">
      <c r="A4" t="s">
        <v>10</v>
      </c>
      <c r="B4">
        <v>2</v>
      </c>
      <c r="C4" s="2">
        <v>0</v>
      </c>
      <c r="D4">
        <f>SUM(B4:C4)</f>
        <v>2</v>
      </c>
    </row>
    <row r="5" spans="1:8" x14ac:dyDescent="0.3">
      <c r="A5" t="s">
        <v>11</v>
      </c>
      <c r="B5">
        <v>32</v>
      </c>
      <c r="C5" s="2">
        <v>21</v>
      </c>
      <c r="D5" s="2">
        <f t="shared" ref="D5:D9" si="0">SUM(B5:C5)</f>
        <v>53</v>
      </c>
    </row>
    <row r="6" spans="1:8" x14ac:dyDescent="0.3">
      <c r="A6" t="s">
        <v>24</v>
      </c>
      <c r="B6">
        <v>7</v>
      </c>
      <c r="C6" s="2">
        <v>10</v>
      </c>
      <c r="D6" s="2">
        <f t="shared" si="0"/>
        <v>17</v>
      </c>
    </row>
    <row r="7" spans="1:8" x14ac:dyDescent="0.3">
      <c r="A7" t="s">
        <v>25</v>
      </c>
      <c r="B7">
        <v>6</v>
      </c>
      <c r="C7" s="2">
        <v>12</v>
      </c>
      <c r="D7" s="2">
        <f t="shared" si="0"/>
        <v>18</v>
      </c>
    </row>
    <row r="8" spans="1:8" x14ac:dyDescent="0.3">
      <c r="A8" t="s">
        <v>92</v>
      </c>
      <c r="B8">
        <v>0</v>
      </c>
      <c r="C8" s="2">
        <v>1</v>
      </c>
      <c r="D8" s="2">
        <f t="shared" si="0"/>
        <v>1</v>
      </c>
    </row>
    <row r="9" spans="1:8" x14ac:dyDescent="0.3">
      <c r="A9" s="6" t="s">
        <v>106</v>
      </c>
      <c r="B9">
        <f>SUM(B4:B8)</f>
        <v>47</v>
      </c>
      <c r="C9" s="2">
        <f>SUM(C4:C8)</f>
        <v>44</v>
      </c>
      <c r="D9" s="2">
        <f t="shared" si="0"/>
        <v>91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:D2"/>
    <mergeCell ref="B1:D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Ruler="0" zoomScaleNormal="100" workbookViewId="0">
      <selection activeCell="E19" sqref="E19"/>
    </sheetView>
  </sheetViews>
  <sheetFormatPr defaultRowHeight="14.4" x14ac:dyDescent="0.3"/>
  <cols>
    <col min="1" max="1" width="28.109375" bestFit="1" customWidth="1"/>
    <col min="2" max="2" width="12.33203125" customWidth="1"/>
    <col min="3" max="3" width="12.33203125" style="2" customWidth="1"/>
    <col min="4" max="6" width="12.33203125" customWidth="1"/>
    <col min="7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192</v>
      </c>
      <c r="C2" s="17"/>
      <c r="D2" s="17"/>
      <c r="E2" s="17"/>
      <c r="F2" s="17"/>
      <c r="G2" s="1"/>
    </row>
    <row r="3" spans="1:7" ht="28.8" x14ac:dyDescent="0.3">
      <c r="A3" s="7" t="s">
        <v>148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107</v>
      </c>
    </row>
    <row r="4" spans="1:7" x14ac:dyDescent="0.3">
      <c r="A4" t="s">
        <v>6</v>
      </c>
      <c r="B4">
        <v>435</v>
      </c>
      <c r="C4">
        <v>515</v>
      </c>
      <c r="D4">
        <v>328</v>
      </c>
      <c r="E4">
        <v>274</v>
      </c>
      <c r="F4">
        <f>SUM(B4:E4)</f>
        <v>1552</v>
      </c>
    </row>
    <row r="5" spans="1:7" x14ac:dyDescent="0.3">
      <c r="A5" t="s">
        <v>23</v>
      </c>
      <c r="B5">
        <v>150</v>
      </c>
      <c r="C5">
        <v>170</v>
      </c>
      <c r="D5">
        <v>121</v>
      </c>
      <c r="E5">
        <v>118</v>
      </c>
      <c r="F5" s="2">
        <f t="shared" ref="F5:F15" si="0">SUM(B5:E5)</f>
        <v>559</v>
      </c>
    </row>
    <row r="6" spans="1:7" x14ac:dyDescent="0.3">
      <c r="A6" t="s">
        <v>31</v>
      </c>
      <c r="B6">
        <v>220</v>
      </c>
      <c r="C6">
        <v>257</v>
      </c>
      <c r="D6">
        <v>218</v>
      </c>
      <c r="E6">
        <v>222</v>
      </c>
      <c r="F6" s="2">
        <f t="shared" si="0"/>
        <v>917</v>
      </c>
    </row>
    <row r="7" spans="1:7" x14ac:dyDescent="0.3">
      <c r="A7" t="s">
        <v>37</v>
      </c>
      <c r="B7">
        <v>77</v>
      </c>
      <c r="C7">
        <v>88</v>
      </c>
      <c r="D7">
        <v>53</v>
      </c>
      <c r="E7">
        <v>62</v>
      </c>
      <c r="F7" s="2">
        <f t="shared" si="0"/>
        <v>280</v>
      </c>
    </row>
    <row r="8" spans="1:7" x14ac:dyDescent="0.3">
      <c r="A8" t="s">
        <v>38</v>
      </c>
      <c r="B8">
        <v>322</v>
      </c>
      <c r="C8">
        <v>377</v>
      </c>
      <c r="D8">
        <v>218</v>
      </c>
      <c r="E8">
        <v>240</v>
      </c>
      <c r="F8" s="2">
        <f t="shared" si="0"/>
        <v>1157</v>
      </c>
    </row>
    <row r="9" spans="1:7" x14ac:dyDescent="0.3">
      <c r="A9" t="s">
        <v>45</v>
      </c>
      <c r="B9">
        <v>446</v>
      </c>
      <c r="C9">
        <v>534</v>
      </c>
      <c r="D9">
        <v>380</v>
      </c>
      <c r="E9">
        <v>403</v>
      </c>
      <c r="F9" s="2">
        <f t="shared" si="0"/>
        <v>1763</v>
      </c>
    </row>
    <row r="10" spans="1:7" x14ac:dyDescent="0.3">
      <c r="A10" t="s">
        <v>50</v>
      </c>
      <c r="B10">
        <v>93</v>
      </c>
      <c r="C10">
        <v>114</v>
      </c>
      <c r="D10">
        <v>76</v>
      </c>
      <c r="E10">
        <v>70</v>
      </c>
      <c r="F10" s="2">
        <f t="shared" si="0"/>
        <v>353</v>
      </c>
    </row>
    <row r="11" spans="1:7" x14ac:dyDescent="0.3">
      <c r="A11" t="s">
        <v>93</v>
      </c>
      <c r="B11">
        <v>0</v>
      </c>
      <c r="C11">
        <v>0</v>
      </c>
      <c r="D11">
        <v>0</v>
      </c>
      <c r="E11">
        <v>0</v>
      </c>
      <c r="F11" s="2">
        <f t="shared" si="0"/>
        <v>0</v>
      </c>
    </row>
    <row r="12" spans="1:7" x14ac:dyDescent="0.3">
      <c r="A12" t="s">
        <v>104</v>
      </c>
      <c r="B12">
        <v>72</v>
      </c>
      <c r="C12">
        <v>81</v>
      </c>
      <c r="D12">
        <v>57</v>
      </c>
      <c r="E12">
        <v>57</v>
      </c>
      <c r="F12" s="2">
        <f t="shared" si="0"/>
        <v>267</v>
      </c>
    </row>
    <row r="13" spans="1:7" x14ac:dyDescent="0.3">
      <c r="A13" t="s">
        <v>105</v>
      </c>
      <c r="B13">
        <v>336</v>
      </c>
      <c r="C13">
        <v>425</v>
      </c>
      <c r="D13">
        <v>296</v>
      </c>
      <c r="E13">
        <v>265</v>
      </c>
      <c r="F13" s="2">
        <f t="shared" si="0"/>
        <v>1322</v>
      </c>
    </row>
    <row r="14" spans="1:7" s="2" customFormat="1" x14ac:dyDescent="0.3">
      <c r="A14" s="4" t="s">
        <v>134</v>
      </c>
      <c r="B14">
        <v>2</v>
      </c>
      <c r="C14">
        <v>2</v>
      </c>
      <c r="D14">
        <v>1</v>
      </c>
      <c r="E14">
        <v>0</v>
      </c>
      <c r="F14" s="2">
        <f t="shared" si="0"/>
        <v>5</v>
      </c>
    </row>
    <row r="15" spans="1:7" s="2" customFormat="1" x14ac:dyDescent="0.3">
      <c r="A15" s="4" t="s">
        <v>135</v>
      </c>
      <c r="B15">
        <v>30</v>
      </c>
      <c r="C15">
        <v>35</v>
      </c>
      <c r="D15">
        <v>19</v>
      </c>
      <c r="E15">
        <v>20</v>
      </c>
      <c r="F15" s="2">
        <f t="shared" si="0"/>
        <v>104</v>
      </c>
    </row>
    <row r="16" spans="1:7" x14ac:dyDescent="0.3">
      <c r="A16" s="6" t="s">
        <v>106</v>
      </c>
      <c r="B16" s="13">
        <f>SUM(B4:B15)</f>
        <v>2183</v>
      </c>
      <c r="C16" s="13">
        <f t="shared" ref="C16:E16" si="1">SUM(C4:C15)</f>
        <v>2598</v>
      </c>
      <c r="D16" s="13">
        <f t="shared" si="1"/>
        <v>1767</v>
      </c>
      <c r="E16" s="2">
        <f t="shared" si="1"/>
        <v>1731</v>
      </c>
      <c r="F16" s="2">
        <f>SUM(B16:E16)</f>
        <v>8279</v>
      </c>
    </row>
    <row r="23" spans="2:2" x14ac:dyDescent="0.3">
      <c r="B23" s="13"/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F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Ruler="0" zoomScaleNormal="100" workbookViewId="0">
      <selection activeCell="B3" sqref="B3"/>
    </sheetView>
  </sheetViews>
  <sheetFormatPr defaultRowHeight="14.4" x14ac:dyDescent="0.3"/>
  <cols>
    <col min="1" max="1" width="24.5546875" bestFit="1" customWidth="1"/>
    <col min="2" max="3" width="16.109375" customWidth="1"/>
    <col min="4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ht="29.4" customHeight="1" x14ac:dyDescent="0.3">
      <c r="A2" s="9" t="s">
        <v>2</v>
      </c>
      <c r="B2" s="18" t="s">
        <v>180</v>
      </c>
      <c r="C2" s="17"/>
      <c r="D2" s="1"/>
      <c r="E2" s="1"/>
      <c r="F2" s="1"/>
      <c r="G2" s="1"/>
    </row>
    <row r="3" spans="1:7" ht="28.8" x14ac:dyDescent="0.3">
      <c r="A3" s="7" t="s">
        <v>148</v>
      </c>
      <c r="B3" s="5" t="s">
        <v>143</v>
      </c>
      <c r="C3" s="5" t="s">
        <v>107</v>
      </c>
    </row>
    <row r="4" spans="1:7" x14ac:dyDescent="0.3">
      <c r="A4" t="s">
        <v>3</v>
      </c>
      <c r="B4">
        <v>507</v>
      </c>
      <c r="C4">
        <f t="shared" ref="C4:C16" si="0">SUM(B4:B4)</f>
        <v>507</v>
      </c>
    </row>
    <row r="5" spans="1:7" x14ac:dyDescent="0.3">
      <c r="A5" t="s">
        <v>4</v>
      </c>
      <c r="B5">
        <v>588</v>
      </c>
      <c r="C5">
        <f t="shared" si="0"/>
        <v>588</v>
      </c>
    </row>
    <row r="6" spans="1:7" x14ac:dyDescent="0.3">
      <c r="A6" t="s">
        <v>14</v>
      </c>
      <c r="B6">
        <v>508</v>
      </c>
      <c r="C6">
        <f t="shared" si="0"/>
        <v>508</v>
      </c>
    </row>
    <row r="7" spans="1:7" x14ac:dyDescent="0.3">
      <c r="A7" t="s">
        <v>15</v>
      </c>
      <c r="B7">
        <v>210</v>
      </c>
      <c r="C7">
        <f t="shared" si="0"/>
        <v>210</v>
      </c>
    </row>
    <row r="8" spans="1:7" x14ac:dyDescent="0.3">
      <c r="A8" t="s">
        <v>16</v>
      </c>
      <c r="B8">
        <v>366</v>
      </c>
      <c r="C8">
        <f t="shared" si="0"/>
        <v>366</v>
      </c>
    </row>
    <row r="9" spans="1:7" x14ac:dyDescent="0.3">
      <c r="A9" t="s">
        <v>17</v>
      </c>
      <c r="B9">
        <v>263</v>
      </c>
      <c r="C9">
        <f t="shared" si="0"/>
        <v>263</v>
      </c>
    </row>
    <row r="10" spans="1:7" x14ac:dyDescent="0.3">
      <c r="A10" t="s">
        <v>18</v>
      </c>
      <c r="B10">
        <v>248</v>
      </c>
      <c r="C10">
        <f t="shared" si="0"/>
        <v>248</v>
      </c>
    </row>
    <row r="11" spans="1:7" x14ac:dyDescent="0.3">
      <c r="A11" t="s">
        <v>19</v>
      </c>
      <c r="B11">
        <v>141</v>
      </c>
      <c r="C11">
        <f t="shared" si="0"/>
        <v>141</v>
      </c>
    </row>
    <row r="12" spans="1:7" x14ac:dyDescent="0.3">
      <c r="A12" t="s">
        <v>20</v>
      </c>
      <c r="B12">
        <v>551</v>
      </c>
      <c r="C12">
        <f t="shared" si="0"/>
        <v>551</v>
      </c>
    </row>
    <row r="13" spans="1:7" x14ac:dyDescent="0.3">
      <c r="A13" t="s">
        <v>21</v>
      </c>
      <c r="B13">
        <v>222</v>
      </c>
      <c r="C13">
        <f t="shared" si="0"/>
        <v>222</v>
      </c>
    </row>
    <row r="14" spans="1:7" x14ac:dyDescent="0.3">
      <c r="A14" t="s">
        <v>41</v>
      </c>
      <c r="B14">
        <v>420</v>
      </c>
      <c r="C14">
        <f t="shared" si="0"/>
        <v>420</v>
      </c>
    </row>
    <row r="15" spans="1:7" x14ac:dyDescent="0.3">
      <c r="A15" t="s">
        <v>42</v>
      </c>
      <c r="B15">
        <v>154</v>
      </c>
      <c r="C15">
        <f t="shared" si="0"/>
        <v>154</v>
      </c>
    </row>
    <row r="16" spans="1:7" x14ac:dyDescent="0.3">
      <c r="A16" s="6" t="s">
        <v>106</v>
      </c>
      <c r="B16" s="13">
        <f>SUM(B4:B15)</f>
        <v>4178</v>
      </c>
      <c r="C16">
        <f t="shared" si="0"/>
        <v>4178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workbookViewId="0">
      <selection activeCell="B2" sqref="B2"/>
    </sheetView>
  </sheetViews>
  <sheetFormatPr defaultRowHeight="14.4" x14ac:dyDescent="0.3"/>
  <cols>
    <col min="1" max="1" width="23.109375" bestFit="1" customWidth="1"/>
    <col min="2" max="2" width="13.6640625" customWidth="1"/>
    <col min="3" max="3" width="13.6640625" style="2" customWidth="1"/>
    <col min="4" max="4" width="13.6640625" customWidth="1"/>
    <col min="5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5" t="s">
        <v>181</v>
      </c>
      <c r="C2" s="15"/>
      <c r="D2" s="15"/>
      <c r="E2" s="14"/>
      <c r="F2" s="14"/>
      <c r="G2" s="14"/>
    </row>
    <row r="3" spans="1:7" ht="28.8" x14ac:dyDescent="0.3">
      <c r="A3" s="7" t="s">
        <v>148</v>
      </c>
      <c r="B3" s="5" t="s">
        <v>145</v>
      </c>
      <c r="C3" s="5" t="s">
        <v>144</v>
      </c>
      <c r="D3" s="5" t="s">
        <v>107</v>
      </c>
    </row>
    <row r="4" spans="1:7" x14ac:dyDescent="0.3">
      <c r="A4" t="s">
        <v>5</v>
      </c>
      <c r="B4" s="2">
        <v>311</v>
      </c>
      <c r="C4" s="2">
        <v>294</v>
      </c>
      <c r="D4">
        <f>SUM(B4:C4)</f>
        <v>605</v>
      </c>
    </row>
    <row r="5" spans="1:7" x14ac:dyDescent="0.3">
      <c r="A5" s="6" t="s">
        <v>106</v>
      </c>
      <c r="B5" s="13">
        <f>SUM(B4:B4)</f>
        <v>311</v>
      </c>
      <c r="C5" s="13">
        <f>SUM(C4:C4)</f>
        <v>294</v>
      </c>
      <c r="D5" s="2">
        <f>SUM(B5:C5)</f>
        <v>605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Ruler="0" zoomScaleNormal="100" workbookViewId="0">
      <selection activeCell="B9" sqref="B9"/>
    </sheetView>
  </sheetViews>
  <sheetFormatPr defaultRowHeight="14.4" x14ac:dyDescent="0.3"/>
  <cols>
    <col min="1" max="1" width="23.33203125" bestFit="1" customWidth="1"/>
    <col min="2" max="2" width="7.88671875" bestFit="1" customWidth="1"/>
    <col min="3" max="3" width="6.5546875" bestFit="1" customWidth="1"/>
    <col min="4" max="4" width="8.88671875" style="3" bestFit="1" customWidth="1"/>
    <col min="5" max="5" width="7.44140625" bestFit="1" customWidth="1"/>
    <col min="6" max="6" width="6.33203125" bestFit="1" customWidth="1"/>
    <col min="7" max="7" width="8.5546875" style="2" bestFit="1" customWidth="1"/>
    <col min="8" max="8" width="9.21875" bestFit="1" customWidth="1"/>
    <col min="9" max="9" width="10.88671875" bestFit="1" customWidth="1"/>
  </cols>
  <sheetData>
    <row r="1" spans="1:9" x14ac:dyDescent="0.3">
      <c r="A1" t="s">
        <v>0</v>
      </c>
      <c r="B1" s="16" t="s">
        <v>1</v>
      </c>
      <c r="C1" s="16"/>
      <c r="D1" s="16"/>
      <c r="E1" s="16"/>
      <c r="F1" s="16"/>
      <c r="G1" s="16"/>
      <c r="H1" s="16"/>
    </row>
    <row r="2" spans="1:9" x14ac:dyDescent="0.3">
      <c r="A2" t="s">
        <v>2</v>
      </c>
      <c r="B2" s="15" t="s">
        <v>182</v>
      </c>
      <c r="C2" s="15"/>
      <c r="D2" s="15"/>
      <c r="E2" s="15"/>
      <c r="F2" s="15"/>
      <c r="G2" s="15"/>
      <c r="H2" s="15"/>
      <c r="I2" s="15"/>
    </row>
    <row r="3" spans="1:9" ht="28.8" x14ac:dyDescent="0.3">
      <c r="A3" s="7" t="s">
        <v>148</v>
      </c>
      <c r="B3" s="5" t="s">
        <v>108</v>
      </c>
      <c r="C3" s="5" t="s">
        <v>109</v>
      </c>
      <c r="D3" s="5" t="s">
        <v>111</v>
      </c>
      <c r="E3" s="5" t="s">
        <v>110</v>
      </c>
      <c r="F3" s="5" t="s">
        <v>112</v>
      </c>
      <c r="G3" s="5" t="s">
        <v>114</v>
      </c>
      <c r="H3" s="5" t="s">
        <v>113</v>
      </c>
      <c r="I3" s="5" t="s">
        <v>107</v>
      </c>
    </row>
    <row r="4" spans="1:9" x14ac:dyDescent="0.3">
      <c r="A4" t="s">
        <v>10</v>
      </c>
      <c r="B4">
        <v>86</v>
      </c>
      <c r="C4">
        <v>117</v>
      </c>
      <c r="D4">
        <v>59</v>
      </c>
      <c r="E4">
        <v>8</v>
      </c>
      <c r="F4">
        <v>68</v>
      </c>
      <c r="G4">
        <v>48</v>
      </c>
      <c r="H4">
        <v>37</v>
      </c>
      <c r="I4">
        <f t="shared" ref="I4:I9" si="0">SUM(B4:H4)</f>
        <v>423</v>
      </c>
    </row>
    <row r="5" spans="1:9" x14ac:dyDescent="0.3">
      <c r="A5" t="s">
        <v>39</v>
      </c>
      <c r="B5">
        <v>47</v>
      </c>
      <c r="C5">
        <v>81</v>
      </c>
      <c r="D5">
        <v>46</v>
      </c>
      <c r="E5">
        <v>8</v>
      </c>
      <c r="F5">
        <v>61</v>
      </c>
      <c r="G5">
        <v>39</v>
      </c>
      <c r="H5">
        <v>17</v>
      </c>
      <c r="I5" s="2">
        <f t="shared" si="0"/>
        <v>299</v>
      </c>
    </row>
    <row r="6" spans="1:9" x14ac:dyDescent="0.3">
      <c r="A6" t="s">
        <v>40</v>
      </c>
      <c r="B6">
        <v>30</v>
      </c>
      <c r="C6">
        <v>48</v>
      </c>
      <c r="D6">
        <v>35</v>
      </c>
      <c r="E6">
        <v>1</v>
      </c>
      <c r="F6">
        <v>24</v>
      </c>
      <c r="G6">
        <v>18</v>
      </c>
      <c r="H6">
        <v>14</v>
      </c>
      <c r="I6" s="2">
        <f t="shared" si="0"/>
        <v>170</v>
      </c>
    </row>
    <row r="7" spans="1:9" x14ac:dyDescent="0.3">
      <c r="A7" t="s">
        <v>43</v>
      </c>
      <c r="B7">
        <v>49</v>
      </c>
      <c r="C7">
        <v>92</v>
      </c>
      <c r="D7">
        <v>91</v>
      </c>
      <c r="E7">
        <v>14</v>
      </c>
      <c r="F7">
        <v>79</v>
      </c>
      <c r="G7">
        <v>48</v>
      </c>
      <c r="H7">
        <v>32</v>
      </c>
      <c r="I7" s="2">
        <f t="shared" si="0"/>
        <v>405</v>
      </c>
    </row>
    <row r="8" spans="1:9" x14ac:dyDescent="0.3">
      <c r="A8" t="s">
        <v>44</v>
      </c>
      <c r="B8">
        <v>25</v>
      </c>
      <c r="C8">
        <v>31</v>
      </c>
      <c r="D8">
        <v>31</v>
      </c>
      <c r="E8">
        <v>7</v>
      </c>
      <c r="F8">
        <v>19</v>
      </c>
      <c r="G8">
        <v>24</v>
      </c>
      <c r="H8">
        <v>12</v>
      </c>
      <c r="I8" s="2">
        <f t="shared" si="0"/>
        <v>149</v>
      </c>
    </row>
    <row r="9" spans="1:9" x14ac:dyDescent="0.3">
      <c r="A9" s="6" t="s">
        <v>106</v>
      </c>
      <c r="B9">
        <f t="shared" ref="B9:H9" si="1">SUM(B4:B8)</f>
        <v>237</v>
      </c>
      <c r="C9" s="13">
        <f t="shared" si="1"/>
        <v>369</v>
      </c>
      <c r="D9" s="13">
        <f>SUM(D4:D8)</f>
        <v>262</v>
      </c>
      <c r="E9">
        <f t="shared" si="1"/>
        <v>38</v>
      </c>
      <c r="F9">
        <f t="shared" si="1"/>
        <v>251</v>
      </c>
      <c r="G9">
        <f>SUM(G4:G8)</f>
        <v>177</v>
      </c>
      <c r="H9">
        <f t="shared" si="1"/>
        <v>112</v>
      </c>
      <c r="I9" s="2">
        <f t="shared" si="0"/>
        <v>1446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H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Ruler="0" zoomScaleNormal="100" zoomScaleSheetLayoutView="100" workbookViewId="0">
      <selection activeCell="B21" sqref="B21"/>
    </sheetView>
  </sheetViews>
  <sheetFormatPr defaultRowHeight="14.4" x14ac:dyDescent="0.3"/>
  <cols>
    <col min="1" max="1" width="23.33203125" bestFit="1" customWidth="1"/>
    <col min="2" max="2" width="17.5546875" customWidth="1"/>
    <col min="3" max="3" width="17.5546875" style="2" customWidth="1"/>
    <col min="4" max="4" width="17.5546875" customWidth="1"/>
    <col min="5" max="5" width="7.21875" customWidth="1"/>
    <col min="6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115</v>
      </c>
      <c r="C2" s="17"/>
      <c r="D2" s="17"/>
      <c r="E2" s="1"/>
      <c r="F2" s="1"/>
      <c r="G2" s="1"/>
    </row>
    <row r="3" spans="1:7" ht="28.8" x14ac:dyDescent="0.3">
      <c r="A3" s="7" t="s">
        <v>148</v>
      </c>
      <c r="B3" s="5" t="s">
        <v>147</v>
      </c>
      <c r="C3" s="5" t="s">
        <v>146</v>
      </c>
      <c r="D3" s="5" t="s">
        <v>107</v>
      </c>
    </row>
    <row r="4" spans="1:7" x14ac:dyDescent="0.3">
      <c r="A4" t="s">
        <v>10</v>
      </c>
      <c r="B4" s="2">
        <v>157</v>
      </c>
      <c r="C4" s="2">
        <v>68</v>
      </c>
      <c r="D4">
        <f>SUM(B4:C4)</f>
        <v>225</v>
      </c>
    </row>
    <row r="5" spans="1:7" x14ac:dyDescent="0.3">
      <c r="A5" t="s">
        <v>39</v>
      </c>
      <c r="B5" s="2">
        <v>64</v>
      </c>
      <c r="C5" s="2">
        <v>89</v>
      </c>
      <c r="D5" s="2">
        <f t="shared" ref="D5:D9" si="0">SUM(B5:C5)</f>
        <v>153</v>
      </c>
    </row>
    <row r="6" spans="1:7" x14ac:dyDescent="0.3">
      <c r="A6" t="s">
        <v>40</v>
      </c>
      <c r="B6" s="2">
        <v>38</v>
      </c>
      <c r="C6" s="2">
        <v>43</v>
      </c>
      <c r="D6" s="2">
        <f t="shared" si="0"/>
        <v>81</v>
      </c>
    </row>
    <row r="7" spans="1:7" x14ac:dyDescent="0.3">
      <c r="A7" t="s">
        <v>43</v>
      </c>
      <c r="B7" s="2">
        <v>134</v>
      </c>
      <c r="C7" s="2">
        <v>77</v>
      </c>
      <c r="D7" s="2">
        <f t="shared" si="0"/>
        <v>211</v>
      </c>
    </row>
    <row r="8" spans="1:7" x14ac:dyDescent="0.3">
      <c r="A8" t="s">
        <v>44</v>
      </c>
      <c r="B8" s="2">
        <v>34</v>
      </c>
      <c r="C8" s="2">
        <v>37</v>
      </c>
      <c r="D8" s="2">
        <f t="shared" si="0"/>
        <v>71</v>
      </c>
    </row>
    <row r="9" spans="1:7" x14ac:dyDescent="0.3">
      <c r="A9" s="6" t="s">
        <v>106</v>
      </c>
      <c r="B9" s="13">
        <f>SUM(B4:B8)</f>
        <v>427</v>
      </c>
      <c r="C9" s="2">
        <f>SUM(C4:C8)</f>
        <v>314</v>
      </c>
      <c r="D9" s="2">
        <f t="shared" si="0"/>
        <v>741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Ruler="0" zoomScaleNormal="100" zoomScaleSheetLayoutView="100" workbookViewId="0">
      <selection activeCell="C18" sqref="C18"/>
    </sheetView>
  </sheetViews>
  <sheetFormatPr defaultRowHeight="14.4" x14ac:dyDescent="0.3"/>
  <cols>
    <col min="1" max="1" width="23.33203125" bestFit="1" customWidth="1"/>
    <col min="2" max="3" width="13.21875" customWidth="1"/>
    <col min="4" max="4" width="13.21875" style="2" customWidth="1"/>
    <col min="5" max="5" width="13.21875" customWidth="1"/>
    <col min="6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116</v>
      </c>
      <c r="C2" s="17"/>
      <c r="D2" s="17"/>
      <c r="E2" s="17"/>
      <c r="F2" s="1"/>
      <c r="G2" s="1"/>
    </row>
    <row r="3" spans="1:7" ht="28.8" x14ac:dyDescent="0.3">
      <c r="A3" s="7" t="s">
        <v>148</v>
      </c>
      <c r="B3" s="5" t="s">
        <v>150</v>
      </c>
      <c r="C3" s="5" t="s">
        <v>151</v>
      </c>
      <c r="D3" s="5" t="s">
        <v>149</v>
      </c>
      <c r="E3" s="5" t="s">
        <v>107</v>
      </c>
    </row>
    <row r="4" spans="1:7" x14ac:dyDescent="0.3">
      <c r="A4" t="s">
        <v>10</v>
      </c>
      <c r="B4" s="2">
        <v>113</v>
      </c>
      <c r="C4" s="2">
        <v>75</v>
      </c>
      <c r="D4" s="2">
        <v>38</v>
      </c>
      <c r="E4">
        <f>SUM(B4:D4)</f>
        <v>226</v>
      </c>
    </row>
    <row r="5" spans="1:7" x14ac:dyDescent="0.3">
      <c r="A5" t="s">
        <v>39</v>
      </c>
      <c r="B5" s="2">
        <v>65</v>
      </c>
      <c r="C5" s="2">
        <v>49</v>
      </c>
      <c r="D5" s="2">
        <v>36</v>
      </c>
      <c r="E5" s="2">
        <f t="shared" ref="E5:E9" si="0">SUM(B5:D5)</f>
        <v>150</v>
      </c>
    </row>
    <row r="6" spans="1:7" x14ac:dyDescent="0.3">
      <c r="A6" t="s">
        <v>40</v>
      </c>
      <c r="B6" s="2">
        <v>42</v>
      </c>
      <c r="C6" s="2">
        <v>30</v>
      </c>
      <c r="D6" s="2">
        <v>9</v>
      </c>
      <c r="E6" s="2">
        <f t="shared" si="0"/>
        <v>81</v>
      </c>
    </row>
    <row r="7" spans="1:7" x14ac:dyDescent="0.3">
      <c r="A7" t="s">
        <v>43</v>
      </c>
      <c r="B7" s="2">
        <v>91</v>
      </c>
      <c r="C7" s="2">
        <v>47</v>
      </c>
      <c r="D7" s="2">
        <v>71</v>
      </c>
      <c r="E7" s="2">
        <f t="shared" si="0"/>
        <v>209</v>
      </c>
    </row>
    <row r="8" spans="1:7" x14ac:dyDescent="0.3">
      <c r="A8" t="s">
        <v>44</v>
      </c>
      <c r="B8" s="2">
        <v>33</v>
      </c>
      <c r="C8" s="2">
        <v>23</v>
      </c>
      <c r="D8" s="2">
        <v>16</v>
      </c>
      <c r="E8" s="2">
        <f t="shared" si="0"/>
        <v>72</v>
      </c>
    </row>
    <row r="9" spans="1:7" x14ac:dyDescent="0.3">
      <c r="A9" s="6" t="s">
        <v>106</v>
      </c>
      <c r="B9" s="13">
        <f>SUM(B4:B8)</f>
        <v>344</v>
      </c>
      <c r="C9" s="2">
        <f>SUM(C4:C8)</f>
        <v>224</v>
      </c>
      <c r="D9" s="2">
        <f>SUM(D4:D8)</f>
        <v>170</v>
      </c>
      <c r="E9" s="2">
        <f t="shared" si="0"/>
        <v>738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E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Ruler="0" zoomScaleNormal="100" workbookViewId="0">
      <selection activeCell="B10" sqref="B10"/>
    </sheetView>
  </sheetViews>
  <sheetFormatPr defaultRowHeight="14.4" x14ac:dyDescent="0.3"/>
  <cols>
    <col min="1" max="1" width="23.109375" bestFit="1" customWidth="1"/>
    <col min="2" max="4" width="14" customWidth="1"/>
    <col min="5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183</v>
      </c>
      <c r="C2" s="17"/>
      <c r="D2" s="17"/>
      <c r="E2" s="1"/>
      <c r="F2" s="1"/>
      <c r="G2" s="1"/>
    </row>
    <row r="3" spans="1:7" ht="28.8" x14ac:dyDescent="0.3">
      <c r="A3" s="7" t="s">
        <v>148</v>
      </c>
      <c r="B3" s="5" t="s">
        <v>152</v>
      </c>
      <c r="C3" s="5" t="s">
        <v>153</v>
      </c>
      <c r="D3" s="5" t="s">
        <v>107</v>
      </c>
    </row>
    <row r="4" spans="1:7" x14ac:dyDescent="0.3">
      <c r="A4" t="s">
        <v>5</v>
      </c>
      <c r="B4">
        <v>211</v>
      </c>
      <c r="C4">
        <v>176</v>
      </c>
      <c r="D4">
        <f>SUM(B4:C4)</f>
        <v>387</v>
      </c>
    </row>
    <row r="5" spans="1:7" x14ac:dyDescent="0.3">
      <c r="A5" t="s">
        <v>93</v>
      </c>
      <c r="B5">
        <v>111</v>
      </c>
      <c r="C5">
        <v>103</v>
      </c>
      <c r="D5" s="2">
        <f>SUM(B5:C5)</f>
        <v>214</v>
      </c>
    </row>
    <row r="6" spans="1:7" x14ac:dyDescent="0.3">
      <c r="A6" s="6" t="s">
        <v>106</v>
      </c>
      <c r="B6" s="13">
        <f>SUM(B4:B5)</f>
        <v>322</v>
      </c>
      <c r="C6" s="13">
        <f>SUM(C4:C5)</f>
        <v>279</v>
      </c>
      <c r="D6">
        <f>SUM(B6:C6)</f>
        <v>601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workbookViewId="0">
      <selection activeCell="B5" sqref="B5"/>
    </sheetView>
  </sheetViews>
  <sheetFormatPr defaultRowHeight="14.4" x14ac:dyDescent="0.3"/>
  <cols>
    <col min="1" max="1" width="22.21875" bestFit="1" customWidth="1"/>
    <col min="2" max="3" width="11.44140625" customWidth="1"/>
    <col min="4" max="5" width="11.44140625" style="2" customWidth="1"/>
    <col min="6" max="7" width="11.4414062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9" t="s">
        <v>184</v>
      </c>
      <c r="C2" s="19"/>
      <c r="D2" s="19"/>
      <c r="E2" s="19"/>
      <c r="F2" s="19"/>
      <c r="G2" s="19"/>
    </row>
    <row r="3" spans="1:7" ht="28.8" x14ac:dyDescent="0.3">
      <c r="A3" s="7" t="s">
        <v>148</v>
      </c>
      <c r="B3" s="5" t="s">
        <v>121</v>
      </c>
      <c r="C3" s="5" t="s">
        <v>119</v>
      </c>
      <c r="D3" s="5" t="s">
        <v>117</v>
      </c>
      <c r="E3" s="5" t="s">
        <v>118</v>
      </c>
      <c r="F3" s="5" t="s">
        <v>120</v>
      </c>
      <c r="G3" s="5" t="s">
        <v>107</v>
      </c>
    </row>
    <row r="4" spans="1:7" x14ac:dyDescent="0.3">
      <c r="A4" t="s">
        <v>50</v>
      </c>
      <c r="B4">
        <v>50</v>
      </c>
      <c r="C4">
        <v>51</v>
      </c>
      <c r="D4">
        <v>33</v>
      </c>
      <c r="E4">
        <v>43</v>
      </c>
      <c r="F4">
        <v>35</v>
      </c>
      <c r="G4">
        <f>SUM(B4:F4)</f>
        <v>212</v>
      </c>
    </row>
    <row r="5" spans="1:7" x14ac:dyDescent="0.3">
      <c r="A5" s="6" t="s">
        <v>106</v>
      </c>
      <c r="B5" s="13">
        <f>SUM(B4:B4)</f>
        <v>50</v>
      </c>
      <c r="C5" s="13">
        <f t="shared" ref="C5:F5" si="0">SUM(C4:C4)</f>
        <v>51</v>
      </c>
      <c r="D5" s="2">
        <f t="shared" si="0"/>
        <v>33</v>
      </c>
      <c r="E5" s="13">
        <f t="shared" si="0"/>
        <v>43</v>
      </c>
      <c r="F5" s="13">
        <f t="shared" si="0"/>
        <v>35</v>
      </c>
      <c r="G5" s="2">
        <f>SUM(B5:F5)</f>
        <v>212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G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Ruler="0" zoomScaleNormal="100" workbookViewId="0">
      <selection activeCell="B3" sqref="B3"/>
    </sheetView>
  </sheetViews>
  <sheetFormatPr defaultRowHeight="14.4" x14ac:dyDescent="0.3"/>
  <cols>
    <col min="1" max="1" width="26.5546875" bestFit="1" customWidth="1"/>
    <col min="2" max="2" width="13.109375" customWidth="1"/>
    <col min="3" max="3" width="13.109375" style="2" customWidth="1"/>
    <col min="4" max="5" width="13.109375" customWidth="1"/>
    <col min="6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185</v>
      </c>
      <c r="C2" s="17"/>
      <c r="D2" s="17"/>
      <c r="E2" s="17"/>
      <c r="F2" s="1"/>
      <c r="G2" s="1"/>
    </row>
    <row r="3" spans="1:7" ht="28.8" x14ac:dyDescent="0.3">
      <c r="A3" s="7" t="s">
        <v>148</v>
      </c>
      <c r="B3" s="5" t="s">
        <v>154</v>
      </c>
      <c r="C3" s="5" t="s">
        <v>155</v>
      </c>
      <c r="D3" s="5" t="s">
        <v>156</v>
      </c>
      <c r="E3" s="5" t="s">
        <v>107</v>
      </c>
    </row>
    <row r="4" spans="1:7" x14ac:dyDescent="0.3">
      <c r="A4" t="s">
        <v>5</v>
      </c>
      <c r="B4">
        <v>215</v>
      </c>
      <c r="C4">
        <v>201</v>
      </c>
      <c r="D4">
        <v>235</v>
      </c>
      <c r="E4">
        <f>SUM(B4:D4)</f>
        <v>651</v>
      </c>
    </row>
    <row r="5" spans="1:7" x14ac:dyDescent="0.3">
      <c r="A5" t="s">
        <v>6</v>
      </c>
      <c r="B5">
        <v>2</v>
      </c>
      <c r="C5">
        <v>4</v>
      </c>
      <c r="D5">
        <v>2</v>
      </c>
      <c r="E5" s="2">
        <f t="shared" ref="E5:E11" si="0">SUM(B5:D5)</f>
        <v>8</v>
      </c>
    </row>
    <row r="6" spans="1:7" x14ac:dyDescent="0.3">
      <c r="A6" t="s">
        <v>31</v>
      </c>
      <c r="B6">
        <v>195</v>
      </c>
      <c r="C6">
        <v>209</v>
      </c>
      <c r="D6">
        <v>316</v>
      </c>
      <c r="E6" s="2">
        <f t="shared" si="0"/>
        <v>720</v>
      </c>
    </row>
    <row r="7" spans="1:7" x14ac:dyDescent="0.3">
      <c r="A7" t="s">
        <v>50</v>
      </c>
      <c r="B7">
        <v>78</v>
      </c>
      <c r="C7">
        <v>84</v>
      </c>
      <c r="D7">
        <v>107</v>
      </c>
      <c r="E7" s="2">
        <f t="shared" si="0"/>
        <v>269</v>
      </c>
    </row>
    <row r="8" spans="1:7" x14ac:dyDescent="0.3">
      <c r="A8" t="s">
        <v>61</v>
      </c>
      <c r="B8">
        <v>537</v>
      </c>
      <c r="C8">
        <v>728</v>
      </c>
      <c r="D8">
        <v>882</v>
      </c>
      <c r="E8" s="2">
        <f t="shared" si="0"/>
        <v>2147</v>
      </c>
    </row>
    <row r="9" spans="1:7" x14ac:dyDescent="0.3">
      <c r="A9" t="s">
        <v>93</v>
      </c>
      <c r="B9">
        <v>174</v>
      </c>
      <c r="C9">
        <v>181</v>
      </c>
      <c r="D9">
        <v>259</v>
      </c>
      <c r="E9" s="2">
        <f t="shared" si="0"/>
        <v>614</v>
      </c>
    </row>
    <row r="10" spans="1:7" x14ac:dyDescent="0.3">
      <c r="A10" s="4" t="s">
        <v>122</v>
      </c>
      <c r="B10">
        <v>12</v>
      </c>
      <c r="C10">
        <v>12</v>
      </c>
      <c r="D10">
        <v>9</v>
      </c>
      <c r="E10" s="2">
        <f t="shared" si="0"/>
        <v>33</v>
      </c>
    </row>
    <row r="11" spans="1:7" x14ac:dyDescent="0.3">
      <c r="A11" s="6" t="s">
        <v>106</v>
      </c>
      <c r="B11">
        <f>SUM(B4:B10)</f>
        <v>1213</v>
      </c>
      <c r="C11" s="13">
        <f t="shared" ref="C11:D11" si="1">SUM(C4:C10)</f>
        <v>1419</v>
      </c>
      <c r="D11" s="13">
        <f t="shared" si="1"/>
        <v>1810</v>
      </c>
      <c r="E11" s="2">
        <f t="shared" si="0"/>
        <v>4442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E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34</vt:i4>
      </vt:variant>
    </vt:vector>
  </HeadingPairs>
  <TitlesOfParts>
    <vt:vector size="53" baseType="lpstr">
      <vt:lpstr>Alg</vt:lpstr>
      <vt:lpstr>AlgPartial</vt:lpstr>
      <vt:lpstr>Alm</vt:lpstr>
      <vt:lpstr>AB</vt:lpstr>
      <vt:lpstr>ABPartial1</vt:lpstr>
      <vt:lpstr>ABPartial2</vt:lpstr>
      <vt:lpstr>Armada</vt:lpstr>
      <vt:lpstr>BC</vt:lpstr>
      <vt:lpstr>Capac</vt:lpstr>
      <vt:lpstr>Cros-Lex</vt:lpstr>
      <vt:lpstr>EastChina</vt:lpstr>
      <vt:lpstr>Marysville</vt:lpstr>
      <vt:lpstr>Memphis</vt:lpstr>
      <vt:lpstr>MemphisPartial</vt:lpstr>
      <vt:lpstr>PH</vt:lpstr>
      <vt:lpstr>Rich</vt:lpstr>
      <vt:lpstr>RichPartial1</vt:lpstr>
      <vt:lpstr>RichPartial2</vt:lpstr>
      <vt:lpstr>Yale</vt:lpstr>
      <vt:lpstr>ABPartial1!Print_Area</vt:lpstr>
      <vt:lpstr>ABPartial2!Print_Area</vt:lpstr>
      <vt:lpstr>Alg!Print_Area</vt:lpstr>
      <vt:lpstr>AlgPartial!Print_Area</vt:lpstr>
      <vt:lpstr>Alm!Print_Area</vt:lpstr>
      <vt:lpstr>Armada!Print_Area</vt:lpstr>
      <vt:lpstr>Capac!Print_Area</vt:lpstr>
      <vt:lpstr>'Cros-Lex'!Print_Area</vt:lpstr>
      <vt:lpstr>EastChina!Print_Area</vt:lpstr>
      <vt:lpstr>Memphis!Print_Area</vt:lpstr>
      <vt:lpstr>MemphisPartial!Print_Area</vt:lpstr>
      <vt:lpstr>PH!Print_Area</vt:lpstr>
      <vt:lpstr>Rich!Print_Area</vt:lpstr>
      <vt:lpstr>RichPartial1!Print_Area</vt:lpstr>
      <vt:lpstr>Yale!Print_Area</vt:lpstr>
      <vt:lpstr>AB!Print_Titles</vt:lpstr>
      <vt:lpstr>ABPartial1!Print_Titles</vt:lpstr>
      <vt:lpstr>ABPartial2!Print_Titles</vt:lpstr>
      <vt:lpstr>Alg!Print_Titles</vt:lpstr>
      <vt:lpstr>AlgPartial!Print_Titles</vt:lpstr>
      <vt:lpstr>Alm!Print_Titles</vt:lpstr>
      <vt:lpstr>Armada!Print_Titles</vt:lpstr>
      <vt:lpstr>BC!Print_Titles</vt:lpstr>
      <vt:lpstr>Capac!Print_Titles</vt:lpstr>
      <vt:lpstr>'Cros-Lex'!Print_Titles</vt:lpstr>
      <vt:lpstr>EastChina!Print_Titles</vt:lpstr>
      <vt:lpstr>Marysville!Print_Titles</vt:lpstr>
      <vt:lpstr>Memphis!Print_Titles</vt:lpstr>
      <vt:lpstr>MemphisPartial!Print_Titles</vt:lpstr>
      <vt:lpstr>PH!Print_Titles</vt:lpstr>
      <vt:lpstr>Rich!Print_Titles</vt:lpstr>
      <vt:lpstr>RichPartial1!Print_Titles</vt:lpstr>
      <vt:lpstr>RichPartial2!Print_Titles</vt:lpstr>
      <vt:lpstr>Yale!Print_Titles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 Report: November 2018</dc:title>
  <dc:subject>Election Report: November 2018</dc:subject>
  <dc:creator>IndependentITLLC</dc:creator>
  <cp:keywords>office 2005 openxml php</cp:keywords>
  <dc:description>Election Report for Office 2005 XLSX, generated using PHP classes.</dc:description>
  <cp:lastModifiedBy>schild</cp:lastModifiedBy>
  <cp:lastPrinted>2018-11-15T19:40:18Z</cp:lastPrinted>
  <dcterms:created xsi:type="dcterms:W3CDTF">2018-11-07T14:00:38Z</dcterms:created>
  <dcterms:modified xsi:type="dcterms:W3CDTF">2019-01-17T18:37:21Z</dcterms:modified>
  <cp:category>result file</cp:category>
</cp:coreProperties>
</file>